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H:\教學評量\完成率(每周一統計)\112.2\"/>
    </mc:Choice>
  </mc:AlternateContent>
  <xr:revisionPtr revIDLastSave="0" documentId="13_ncr:1_{13FA6743-4B90-4CE6-A8C2-C65B33E6B6AD}" xr6:coauthVersionLast="36" xr6:coauthVersionMax="36" xr10:uidLastSave="{00000000-0000-0000-0000-000000000000}"/>
  <bookViews>
    <workbookView xWindow="0" yWindow="0" windowWidth="10253" windowHeight="7096" activeTab="1" xr2:uid="{00000000-000D-0000-FFFF-FFFF00000000}"/>
  </bookViews>
  <sheets>
    <sheet name="公告" sheetId="3" r:id="rId1"/>
    <sheet name="工作檔" sheetId="2" r:id="rId2"/>
  </sheets>
  <externalReferences>
    <externalReference r:id="rId3"/>
  </externalReferences>
  <calcPr calcId="191029"/>
</workbook>
</file>

<file path=xl/calcChain.xml><?xml version="1.0" encoding="utf-8"?>
<calcChain xmlns="http://schemas.openxmlformats.org/spreadsheetml/2006/main">
  <c r="E3" i="2" l="1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" i="2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" i="2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" i="2"/>
  <c r="D24" i="3" l="1"/>
</calcChain>
</file>

<file path=xl/sharedStrings.xml><?xml version="1.0" encoding="utf-8"?>
<sst xmlns="http://schemas.openxmlformats.org/spreadsheetml/2006/main" count="53" uniqueCount="53">
  <si>
    <t>序號</t>
  </si>
  <si>
    <t>班級名稱</t>
  </si>
  <si>
    <t>需填評量數</t>
  </si>
  <si>
    <t>完成評量數</t>
  </si>
  <si>
    <t>填評完成率</t>
  </si>
  <si>
    <t>日間部五專護理科5年甲班</t>
  </si>
  <si>
    <t>日間部四技護理系4年甲班</t>
  </si>
  <si>
    <t>日間部四技護理系4年乙班</t>
  </si>
  <si>
    <t>日間部四技護理系4年丙班</t>
  </si>
  <si>
    <t>日間部四技護理系4年丁班</t>
  </si>
  <si>
    <t>日間部四技生物科技系4年甲班</t>
  </si>
  <si>
    <t>日間部四技營養系4年甲班</t>
  </si>
  <si>
    <t>日間部四技營養系4年乙班</t>
  </si>
  <si>
    <t>日間部四技食品科技系4年甲班</t>
  </si>
  <si>
    <t>日間部四技食品科技系4年乙班</t>
  </si>
  <si>
    <t>日間部四技多媒體遊戲發展與應用系4年甲班</t>
  </si>
  <si>
    <t>日間部四技多媒體遊戲發展與應用系4年乙班</t>
  </si>
  <si>
    <t>日間部四技文化設計與行銷系4年甲班</t>
  </si>
  <si>
    <t>日間部四技文化設計與行銷系4年乙班</t>
  </si>
  <si>
    <t>日間部四技運動休閒系4年甲班</t>
  </si>
  <si>
    <t>日間部四技運動休閒系4年乙班</t>
  </si>
  <si>
    <t>進修學士班多元培力老人福利與長期照顧事業系4年甲班</t>
  </si>
  <si>
    <t>進修部四技幼兒保育系4年甲班</t>
  </si>
  <si>
    <t>進修部四技智慧科技應用系4年甲班</t>
  </si>
  <si>
    <t>進修部四技健康事業管理系4年甲班</t>
  </si>
  <si>
    <t>進修部四技老人福利與長期照顧事業系4年甲班</t>
  </si>
  <si>
    <r>
      <rPr>
        <sz val="12"/>
        <color theme="1"/>
        <rFont val="標楷體"/>
        <family val="4"/>
        <charset val="136"/>
      </rPr>
      <t>班級名稱</t>
    </r>
    <phoneticPr fontId="18" type="noConversion"/>
  </si>
  <si>
    <r>
      <rPr>
        <sz val="12"/>
        <color theme="1"/>
        <rFont val="標楷體"/>
        <family val="4"/>
        <charset val="136"/>
      </rPr>
      <t>需填評量數</t>
    </r>
  </si>
  <si>
    <r>
      <rPr>
        <sz val="12"/>
        <color theme="1"/>
        <rFont val="標楷體"/>
        <family val="4"/>
        <charset val="136"/>
      </rPr>
      <t>完成評量數</t>
    </r>
  </si>
  <si>
    <r>
      <rPr>
        <sz val="12"/>
        <color theme="1"/>
        <rFont val="標楷體"/>
        <family val="4"/>
        <charset val="136"/>
      </rPr>
      <t>填評完成率</t>
    </r>
  </si>
  <si>
    <r>
      <rPr>
        <sz val="12"/>
        <color theme="1"/>
        <rFont val="標楷體"/>
        <family val="4"/>
        <charset val="136"/>
      </rPr>
      <t>日間部五專護理科</t>
    </r>
    <r>
      <rPr>
        <sz val="12"/>
        <color theme="1"/>
        <rFont val="Times New Roman"/>
        <family val="1"/>
      </rPr>
      <t>5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</si>
  <si>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日間部四技護理系</t>
    </r>
    <r>
      <rPr>
        <sz val="12"/>
        <color theme="1"/>
        <rFont val="Times New Roman"/>
        <family val="1"/>
      </rPr>
      <t>4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</si>
  <si>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日間部四技護理系</t>
    </r>
    <r>
      <rPr>
        <sz val="12"/>
        <color theme="1"/>
        <rFont val="Times New Roman"/>
        <family val="1"/>
      </rPr>
      <t>4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</si>
  <si>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日間部四技護理系</t>
    </r>
    <r>
      <rPr>
        <sz val="12"/>
        <color theme="1"/>
        <rFont val="Times New Roman"/>
        <family val="1"/>
      </rPr>
      <t>4</t>
    </r>
    <r>
      <rPr>
        <sz val="12"/>
        <color theme="1"/>
        <rFont val="標楷體"/>
        <family val="4"/>
        <charset val="136"/>
      </rPr>
      <t>年丙班</t>
    </r>
  </si>
  <si>
    <r>
      <rPr>
        <sz val="12"/>
        <color theme="1"/>
        <rFont val="標楷體"/>
        <family val="4"/>
        <charset val="136"/>
      </rPr>
      <t>日間部四技護理系</t>
    </r>
    <r>
      <rPr>
        <sz val="12"/>
        <color theme="1"/>
        <rFont val="Times New Roman"/>
        <family val="1"/>
      </rPr>
      <t>4</t>
    </r>
    <r>
      <rPr>
        <sz val="12"/>
        <color theme="1"/>
        <rFont val="標楷體"/>
        <family val="4"/>
        <charset val="136"/>
      </rPr>
      <t>年丁班</t>
    </r>
  </si>
  <si>
    <r>
      <rPr>
        <sz val="12"/>
        <color theme="1"/>
        <rFont val="標楷體"/>
        <family val="4"/>
        <charset val="136"/>
      </rPr>
      <t>日間部四技生物科技系</t>
    </r>
    <r>
      <rPr>
        <sz val="12"/>
        <color theme="1"/>
        <rFont val="Times New Roman"/>
        <family val="1"/>
      </rPr>
      <t>4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</si>
  <si>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日間部四技營養系</t>
    </r>
    <r>
      <rPr>
        <sz val="12"/>
        <color theme="1"/>
        <rFont val="Times New Roman"/>
        <family val="1"/>
      </rPr>
      <t>4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</si>
  <si>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日間部四技營養系</t>
    </r>
    <r>
      <rPr>
        <sz val="12"/>
        <color theme="1"/>
        <rFont val="Times New Roman"/>
        <family val="1"/>
      </rPr>
      <t>4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</si>
  <si>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日間部四技食品科技系</t>
    </r>
    <r>
      <rPr>
        <sz val="12"/>
        <color theme="1"/>
        <rFont val="Times New Roman"/>
        <family val="1"/>
      </rPr>
      <t>4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</si>
  <si>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日間部四技食品科技系</t>
    </r>
    <r>
      <rPr>
        <sz val="12"/>
        <color theme="1"/>
        <rFont val="Times New Roman"/>
        <family val="1"/>
      </rPr>
      <t>4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</si>
  <si>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日間部四技多媒體遊戲發展與應用系</t>
    </r>
    <r>
      <rPr>
        <sz val="12"/>
        <color theme="1"/>
        <rFont val="Times New Roman"/>
        <family val="1"/>
      </rPr>
      <t>4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</si>
  <si>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日間部四技多媒體遊戲發展與應用系</t>
    </r>
    <r>
      <rPr>
        <sz val="12"/>
        <color theme="1"/>
        <rFont val="Times New Roman"/>
        <family val="1"/>
      </rPr>
      <t>4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</si>
  <si>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日間部四技文化設計與行銷系</t>
    </r>
    <r>
      <rPr>
        <sz val="12"/>
        <color theme="1"/>
        <rFont val="Times New Roman"/>
        <family val="1"/>
      </rPr>
      <t>4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</si>
  <si>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日間部四技文化設計與行銷系</t>
    </r>
    <r>
      <rPr>
        <sz val="12"/>
        <color theme="1"/>
        <rFont val="Times New Roman"/>
        <family val="1"/>
      </rPr>
      <t>4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</si>
  <si>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日間部四技運動休閒系</t>
    </r>
    <r>
      <rPr>
        <sz val="12"/>
        <color theme="1"/>
        <rFont val="Times New Roman"/>
        <family val="1"/>
      </rPr>
      <t>4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</si>
  <si>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日間部四技運動休閒系</t>
    </r>
    <r>
      <rPr>
        <sz val="12"/>
        <color theme="1"/>
        <rFont val="Times New Roman"/>
        <family val="1"/>
      </rPr>
      <t>4</t>
    </r>
    <r>
      <rPr>
        <sz val="12"/>
        <color theme="1"/>
        <rFont val="標楷體"/>
        <family val="4"/>
        <charset val="136"/>
      </rPr>
      <t>年乙班</t>
    </r>
  </si>
  <si>
    <r>
      <rPr>
        <sz val="12"/>
        <color theme="1"/>
        <rFont val="標楷體"/>
        <family val="4"/>
        <charset val="136"/>
      </rPr>
      <t>進修部四技幼兒保育系</t>
    </r>
    <r>
      <rPr>
        <sz val="12"/>
        <color theme="1"/>
        <rFont val="Times New Roman"/>
        <family val="1"/>
      </rPr>
      <t>4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</si>
  <si>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進修部四技智慧科技應用系</t>
    </r>
    <r>
      <rPr>
        <sz val="12"/>
        <color theme="1"/>
        <rFont val="Times New Roman"/>
        <family val="1"/>
      </rPr>
      <t>4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</si>
  <si>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進修部四技健康事業管理系</t>
    </r>
    <r>
      <rPr>
        <sz val="12"/>
        <color theme="1"/>
        <rFont val="Times New Roman"/>
        <family val="1"/>
      </rPr>
      <t>4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</si>
  <si>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theme="1"/>
        <rFont val="標楷體"/>
        <family val="4"/>
        <charset val="136"/>
      </rPr>
      <t>進修部四技老人福利與長期照顧事業系</t>
    </r>
    <r>
      <rPr>
        <sz val="12"/>
        <color theme="1"/>
        <rFont val="Times New Roman"/>
        <family val="1"/>
      </rPr>
      <t>4</t>
    </r>
    <r>
      <rPr>
        <sz val="12"/>
        <color theme="1"/>
        <rFont val="標楷體"/>
        <family val="4"/>
        <charset val="136"/>
      </rPr>
      <t>年甲班</t>
    </r>
  </si>
  <si>
    <r>
      <rPr>
        <sz val="12"/>
        <color rgb="FFFF0000"/>
        <rFont val="標楷體"/>
        <family val="4"/>
        <charset val="136"/>
      </rPr>
      <t>總平均</t>
    </r>
  </si>
  <si>
    <r>
      <rPr>
        <sz val="12"/>
        <color theme="1"/>
        <rFont val="標楷體"/>
        <family val="4"/>
        <charset val="136"/>
      </rPr>
      <t>進修學士班多元培力老人福利與長期照顧事業系</t>
    </r>
    <r>
      <rPr>
        <sz val="12"/>
        <color theme="1"/>
        <rFont val="Times New Roman"/>
        <family val="1"/>
      </rPr>
      <t>4</t>
    </r>
    <r>
      <rPr>
        <sz val="12"/>
        <color theme="1"/>
        <rFont val="標楷體"/>
        <family val="4"/>
        <charset val="136"/>
      </rPr>
      <t>年甲班</t>
    </r>
  </si>
  <si>
    <r>
      <t>112.2</t>
    </r>
    <r>
      <rPr>
        <sz val="12"/>
        <color theme="1"/>
        <rFont val="標楷體"/>
        <family val="4"/>
        <charset val="136"/>
      </rPr>
      <t>學期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標楷體"/>
        <family val="4"/>
        <charset val="136"/>
      </rPr>
      <t>第</t>
    </r>
    <r>
      <rPr>
        <sz val="12"/>
        <color theme="1"/>
        <rFont val="Times New Roman"/>
        <family val="1"/>
      </rPr>
      <t>13</t>
    </r>
    <r>
      <rPr>
        <sz val="12"/>
        <color theme="1"/>
        <rFont val="標楷體"/>
        <family val="4"/>
        <charset val="136"/>
      </rPr>
      <t>週</t>
    </r>
    <r>
      <rPr>
        <sz val="12"/>
        <color theme="1"/>
        <rFont val="Times New Roman"/>
        <family val="1"/>
      </rPr>
      <t xml:space="preserve">(113/05/14-113/05/20) 
</t>
    </r>
    <r>
      <rPr>
        <sz val="12"/>
        <color theme="1"/>
        <rFont val="標楷體"/>
        <family val="4"/>
        <charset val="136"/>
      </rPr>
      <t>教學評量各班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濃縮課程畢業班</t>
    </r>
    <r>
      <rPr>
        <sz val="12"/>
        <color theme="1"/>
        <rFont val="Times New Roman"/>
        <family val="1"/>
      </rPr>
      <t>)(</t>
    </r>
    <r>
      <rPr>
        <sz val="12"/>
        <color theme="1"/>
        <rFont val="標楷體"/>
        <family val="4"/>
        <charset val="136"/>
      </rPr>
      <t>扣除實習</t>
    </r>
    <r>
      <rPr>
        <sz val="12"/>
        <color theme="1"/>
        <rFont val="Times New Roman"/>
        <family val="1"/>
      </rPr>
      <t>)</t>
    </r>
    <r>
      <rPr>
        <sz val="12"/>
        <color theme="1"/>
        <rFont val="標楷體"/>
        <family val="4"/>
        <charset val="136"/>
      </rPr>
      <t>完成率</t>
    </r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</si>
</sst>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8"/>
      <color theme="3"/>
      <name val="新細明體"/>
      <family val="2"/>
      <charset val="136"/>
      <scheme val="major"/>
    </font>
    <font>
      <b/>
      <sz val="15"/>
      <color theme="3"/>
      <name val="新細明體"/>
      <family val="2"/>
      <charset val="136"/>
      <scheme val="minor"/>
    </font>
    <font>
      <b/>
      <sz val="13"/>
      <color theme="3"/>
      <name val="新細明體"/>
      <family val="2"/>
      <charset val="136"/>
      <scheme val="minor"/>
    </font>
    <font>
      <b/>
      <sz val="11"/>
      <color theme="3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5700"/>
      <name val="新細明體"/>
      <family val="2"/>
      <charset val="136"/>
      <scheme val="minor"/>
    </font>
    <font>
      <sz val="12"/>
      <color rgb="FF3F3F76"/>
      <name val="新細明體"/>
      <family val="2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2"/>
      <color rgb="FFFA7D00"/>
      <name val="新細明體"/>
      <family val="2"/>
      <charset val="136"/>
      <scheme val="minor"/>
    </font>
    <font>
      <sz val="12"/>
      <color rgb="FFFA7D00"/>
      <name val="新細明體"/>
      <family val="2"/>
      <charset val="136"/>
      <scheme val="minor"/>
    </font>
    <font>
      <b/>
      <sz val="12"/>
      <color theme="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i/>
      <sz val="12"/>
      <color rgb="FF7F7F7F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Times New Roman"/>
      <family val="1"/>
    </font>
    <font>
      <sz val="12"/>
      <color theme="1"/>
      <name val="標楷體"/>
      <family val="4"/>
      <charset val="136"/>
    </font>
    <font>
      <sz val="12"/>
      <color rgb="FFFF0000"/>
      <name val="Times New Roman"/>
      <family val="1"/>
    </font>
    <font>
      <sz val="12"/>
      <color rgb="FFFF0000"/>
      <name val="標楷體"/>
      <family val="4"/>
      <charset val="136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10" fontId="0" fillId="0" borderId="0" xfId="0" applyNumberFormat="1">
      <alignment vertical="center"/>
    </xf>
    <xf numFmtId="0" fontId="19" fillId="34" borderId="10" xfId="0" applyFont="1" applyFill="1" applyBorder="1">
      <alignment vertical="center"/>
    </xf>
    <xf numFmtId="0" fontId="19" fillId="0" borderId="10" xfId="0" applyFont="1" applyBorder="1">
      <alignment vertical="center"/>
    </xf>
    <xf numFmtId="10" fontId="19" fillId="0" borderId="10" xfId="0" applyNumberFormat="1" applyFont="1" applyBorder="1">
      <alignment vertical="center"/>
    </xf>
    <xf numFmtId="10" fontId="21" fillId="35" borderId="10" xfId="0" applyNumberFormat="1" applyFont="1" applyFill="1" applyBorder="1">
      <alignment vertical="center"/>
    </xf>
    <xf numFmtId="0" fontId="19" fillId="0" borderId="0" xfId="0" applyFont="1">
      <alignment vertical="center"/>
    </xf>
    <xf numFmtId="0" fontId="19" fillId="33" borderId="10" xfId="0" applyFont="1" applyFill="1" applyBorder="1" applyAlignment="1">
      <alignment horizontal="center" vertical="center" wrapText="1"/>
    </xf>
    <xf numFmtId="0" fontId="21" fillId="35" borderId="10" xfId="0" applyFont="1" applyFill="1" applyBorder="1" applyAlignment="1">
      <alignment horizontal="center" vertical="center"/>
    </xf>
  </cellXfs>
  <cellStyles count="42">
    <cellStyle name="20% - 輔色1" xfId="19" builtinId="30" customBuiltin="1"/>
    <cellStyle name="20% - 輔色2" xfId="23" builtinId="34" customBuiltin="1"/>
    <cellStyle name="20% - 輔色3" xfId="27" builtinId="38" customBuiltin="1"/>
    <cellStyle name="20% - 輔色4" xfId="31" builtinId="42" customBuiltin="1"/>
    <cellStyle name="20% - 輔色5" xfId="35" builtinId="46" customBuiltin="1"/>
    <cellStyle name="20% - 輔色6" xfId="39" builtinId="50" customBuiltin="1"/>
    <cellStyle name="40% - 輔色1" xfId="20" builtinId="31" customBuiltin="1"/>
    <cellStyle name="40% - 輔色2" xfId="24" builtinId="35" customBuiltin="1"/>
    <cellStyle name="40% - 輔色3" xfId="28" builtinId="39" customBuiltin="1"/>
    <cellStyle name="40% - 輔色4" xfId="32" builtinId="43" customBuiltin="1"/>
    <cellStyle name="40% - 輔色5" xfId="36" builtinId="47" customBuiltin="1"/>
    <cellStyle name="40% - 輔色6" xfId="40" builtinId="51" customBuiltin="1"/>
    <cellStyle name="60% - 輔色1" xfId="21" builtinId="32" customBuiltin="1"/>
    <cellStyle name="60% - 輔色2" xfId="25" builtinId="36" customBuiltin="1"/>
    <cellStyle name="60% - 輔色3" xfId="29" builtinId="40" customBuiltin="1"/>
    <cellStyle name="60% - 輔色4" xfId="33" builtinId="44" customBuiltin="1"/>
    <cellStyle name="60% - 輔色5" xfId="37" builtinId="48" customBuiltin="1"/>
    <cellStyle name="60% - 輔色6" xfId="41" builtinId="52" customBuiltin="1"/>
    <cellStyle name="一般" xfId="0" builtinId="0"/>
    <cellStyle name="中等" xfId="8" builtinId="28" customBuiltin="1"/>
    <cellStyle name="合計" xfId="17" builtinId="25" customBuiltin="1"/>
    <cellStyle name="好" xfId="6" builtinId="26" customBuiltin="1"/>
    <cellStyle name="計算方式" xfId="11" builtinId="22" customBuiltin="1"/>
    <cellStyle name="連結的儲存格" xfId="12" builtinId="24" customBuiltin="1"/>
    <cellStyle name="備註" xfId="15" builtinId="10" customBuiltin="1"/>
    <cellStyle name="說明文字" xfId="16" builtinId="53" customBuiltin="1"/>
    <cellStyle name="輔色1" xfId="18" builtinId="29" customBuiltin="1"/>
    <cellStyle name="輔色2" xfId="22" builtinId="33" customBuiltin="1"/>
    <cellStyle name="輔色3" xfId="26" builtinId="37" customBuiltin="1"/>
    <cellStyle name="輔色4" xfId="30" builtinId="41" customBuiltin="1"/>
    <cellStyle name="輔色5" xfId="34" builtinId="45" customBuiltin="1"/>
    <cellStyle name="輔色6" xfId="38" builtinId="49" customBuiltin="1"/>
    <cellStyle name="標題" xfId="1" builtinId="15" customBuiltin="1"/>
    <cellStyle name="標題 1" xfId="2" builtinId="16" customBuiltin="1"/>
    <cellStyle name="標題 2" xfId="3" builtinId="17" customBuiltin="1"/>
    <cellStyle name="標題 3" xfId="4" builtinId="18" customBuiltin="1"/>
    <cellStyle name="標題 4" xfId="5" builtinId="19" customBuiltin="1"/>
    <cellStyle name="輸入" xfId="9" builtinId="20" customBuiltin="1"/>
    <cellStyle name="輸出" xfId="10" builtinId="21" customBuiltin="1"/>
    <cellStyle name="檢查儲存格" xfId="13" builtinId="23" customBuiltin="1"/>
    <cellStyle name="壞" xfId="7" builtinId="27" customBuiltin="1"/>
    <cellStyle name="警告文字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0520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520000"/>
    </sheetNames>
    <sheetDataSet>
      <sheetData sheetId="0">
        <row r="1">
          <cell r="B1" t="str">
            <v>班級名稱</v>
          </cell>
          <cell r="C1" t="str">
            <v>需填評量數</v>
          </cell>
          <cell r="D1" t="str">
            <v>完成評量數</v>
          </cell>
          <cell r="E1" t="str">
            <v>填評完成率</v>
          </cell>
        </row>
        <row r="2">
          <cell r="B2" t="str">
            <v>日間部二專食品科技科1年甲班</v>
          </cell>
          <cell r="C2">
            <v>176</v>
          </cell>
          <cell r="D2">
            <v>0</v>
          </cell>
          <cell r="E2">
            <v>0</v>
          </cell>
        </row>
        <row r="3">
          <cell r="B3" t="str">
            <v>日間部二專智慧科技應用科1年甲班</v>
          </cell>
          <cell r="C3">
            <v>9</v>
          </cell>
          <cell r="D3">
            <v>0</v>
          </cell>
          <cell r="E3">
            <v>0</v>
          </cell>
        </row>
        <row r="4">
          <cell r="B4" t="str">
            <v>日間部二專智慧科技應用科2年甲班</v>
          </cell>
          <cell r="C4">
            <v>43</v>
          </cell>
          <cell r="D4">
            <v>0</v>
          </cell>
          <cell r="E4">
            <v>0</v>
          </cell>
        </row>
        <row r="5">
          <cell r="B5" t="str">
            <v>日間部五專護理科1年甲班</v>
          </cell>
          <cell r="C5">
            <v>896</v>
          </cell>
          <cell r="D5">
            <v>0</v>
          </cell>
          <cell r="E5">
            <v>0</v>
          </cell>
        </row>
        <row r="6">
          <cell r="B6" t="str">
            <v>日間部五專護理科2年甲班</v>
          </cell>
          <cell r="C6">
            <v>902</v>
          </cell>
          <cell r="D6">
            <v>0</v>
          </cell>
          <cell r="E6">
            <v>0</v>
          </cell>
        </row>
        <row r="7">
          <cell r="B7" t="str">
            <v>日間部五專護理科3年甲班</v>
          </cell>
          <cell r="C7">
            <v>794</v>
          </cell>
          <cell r="D7">
            <v>0</v>
          </cell>
          <cell r="E7">
            <v>0</v>
          </cell>
        </row>
        <row r="8">
          <cell r="B8" t="str">
            <v>日間部五專護理科5年甲班</v>
          </cell>
          <cell r="C8">
            <v>1166</v>
          </cell>
          <cell r="D8">
            <v>280</v>
          </cell>
          <cell r="E8">
            <v>0.24010000000000001</v>
          </cell>
        </row>
        <row r="9">
          <cell r="B9" t="str">
            <v>學士後護理系1年甲班</v>
          </cell>
          <cell r="C9">
            <v>235</v>
          </cell>
          <cell r="D9">
            <v>0</v>
          </cell>
          <cell r="E9">
            <v>0</v>
          </cell>
        </row>
        <row r="10">
          <cell r="B10" t="str">
            <v>學士後護理系2年甲班</v>
          </cell>
          <cell r="C10">
            <v>234</v>
          </cell>
          <cell r="D10">
            <v>0</v>
          </cell>
          <cell r="E10">
            <v>0</v>
          </cell>
        </row>
        <row r="11">
          <cell r="B11" t="str">
            <v>日間部二技護理系1年甲班</v>
          </cell>
          <cell r="C11">
            <v>576</v>
          </cell>
          <cell r="D11">
            <v>0</v>
          </cell>
          <cell r="E11">
            <v>0</v>
          </cell>
        </row>
        <row r="12">
          <cell r="B12" t="str">
            <v>日間部二技護理系1年乙班</v>
          </cell>
          <cell r="C12">
            <v>690</v>
          </cell>
          <cell r="D12">
            <v>0</v>
          </cell>
          <cell r="E12">
            <v>0</v>
          </cell>
        </row>
        <row r="13">
          <cell r="B13" t="str">
            <v>日間部二技護理系1年丙班</v>
          </cell>
          <cell r="C13">
            <v>591</v>
          </cell>
          <cell r="D13">
            <v>0</v>
          </cell>
          <cell r="E13">
            <v>0</v>
          </cell>
        </row>
        <row r="14">
          <cell r="B14" t="str">
            <v>日間部二技護理系1年丁班</v>
          </cell>
          <cell r="C14">
            <v>491</v>
          </cell>
          <cell r="D14">
            <v>0</v>
          </cell>
          <cell r="E14">
            <v>0</v>
          </cell>
        </row>
        <row r="15">
          <cell r="B15" t="str">
            <v>日間部二技護理系1年戊班</v>
          </cell>
          <cell r="C15">
            <v>614</v>
          </cell>
          <cell r="D15">
            <v>0</v>
          </cell>
          <cell r="E15">
            <v>0</v>
          </cell>
        </row>
        <row r="16">
          <cell r="B16" t="str">
            <v>日間部二技護理系1年己班</v>
          </cell>
          <cell r="C16">
            <v>595</v>
          </cell>
          <cell r="D16">
            <v>0</v>
          </cell>
          <cell r="E16">
            <v>0</v>
          </cell>
        </row>
        <row r="17">
          <cell r="B17" t="str">
            <v>日間部二技護理系1年庚班</v>
          </cell>
          <cell r="C17">
            <v>509</v>
          </cell>
          <cell r="D17">
            <v>0</v>
          </cell>
          <cell r="E17">
            <v>0</v>
          </cell>
        </row>
        <row r="18">
          <cell r="B18" t="str">
            <v>日間部二技護理系2年乙班</v>
          </cell>
          <cell r="C18">
            <v>4</v>
          </cell>
          <cell r="D18">
            <v>0</v>
          </cell>
          <cell r="E18">
            <v>0</v>
          </cell>
        </row>
        <row r="19">
          <cell r="B19" t="str">
            <v>日間部二技護理系2年丙班</v>
          </cell>
          <cell r="C19">
            <v>17</v>
          </cell>
          <cell r="D19">
            <v>0</v>
          </cell>
          <cell r="E19">
            <v>0</v>
          </cell>
        </row>
        <row r="20">
          <cell r="B20" t="str">
            <v>日間部二技護理系2年丁班</v>
          </cell>
          <cell r="C20">
            <v>4</v>
          </cell>
          <cell r="D20">
            <v>0</v>
          </cell>
          <cell r="E20">
            <v>0</v>
          </cell>
        </row>
        <row r="21">
          <cell r="B21" t="str">
            <v>日間部二技護理系2年戊班</v>
          </cell>
          <cell r="C21">
            <v>3</v>
          </cell>
          <cell r="D21">
            <v>0</v>
          </cell>
          <cell r="E21">
            <v>0</v>
          </cell>
        </row>
        <row r="22">
          <cell r="B22" t="str">
            <v>日間部二技護理系2年己班</v>
          </cell>
          <cell r="C22">
            <v>8</v>
          </cell>
          <cell r="D22">
            <v>0</v>
          </cell>
          <cell r="E22">
            <v>0</v>
          </cell>
        </row>
        <row r="23">
          <cell r="B23" t="str">
            <v>日間部二技護理系2年庚班</v>
          </cell>
          <cell r="C23">
            <v>16</v>
          </cell>
          <cell r="D23">
            <v>0</v>
          </cell>
          <cell r="E23">
            <v>0</v>
          </cell>
        </row>
        <row r="24">
          <cell r="B24" t="str">
            <v>日間部二技營養系2年甲班</v>
          </cell>
          <cell r="C24">
            <v>3</v>
          </cell>
          <cell r="D24">
            <v>0</v>
          </cell>
          <cell r="E24">
            <v>0</v>
          </cell>
        </row>
        <row r="25">
          <cell r="B25" t="str">
            <v>日間部二技化妝品應用系2年甲班</v>
          </cell>
          <cell r="C25">
            <v>7</v>
          </cell>
          <cell r="D25">
            <v>0</v>
          </cell>
          <cell r="E25">
            <v>0</v>
          </cell>
        </row>
        <row r="26">
          <cell r="B26" t="str">
            <v>日間部二技環境與安全衛生工程系1年乙班</v>
          </cell>
          <cell r="C26">
            <v>9</v>
          </cell>
          <cell r="D26">
            <v>0</v>
          </cell>
          <cell r="E26">
            <v>0</v>
          </cell>
        </row>
        <row r="27">
          <cell r="B27" t="str">
            <v>日間部二技多媒體遊戲發展與應用系1年甲班</v>
          </cell>
          <cell r="C27">
            <v>11</v>
          </cell>
          <cell r="D27">
            <v>0</v>
          </cell>
          <cell r="E27">
            <v>0</v>
          </cell>
        </row>
        <row r="28">
          <cell r="B28" t="str">
            <v>護理系博士班1年甲班</v>
          </cell>
          <cell r="C28">
            <v>21</v>
          </cell>
          <cell r="D28">
            <v>0</v>
          </cell>
          <cell r="E28">
            <v>0</v>
          </cell>
        </row>
        <row r="29">
          <cell r="B29" t="str">
            <v>護理系博士班3年甲班</v>
          </cell>
          <cell r="C29">
            <v>1</v>
          </cell>
          <cell r="D29">
            <v>0</v>
          </cell>
          <cell r="E29">
            <v>0</v>
          </cell>
        </row>
        <row r="30">
          <cell r="B30" t="str">
            <v>護理系碩士班1年甲班</v>
          </cell>
          <cell r="C30">
            <v>136</v>
          </cell>
          <cell r="D30">
            <v>0</v>
          </cell>
          <cell r="E30">
            <v>0</v>
          </cell>
        </row>
        <row r="31">
          <cell r="B31" t="str">
            <v>護理系碩士班2年甲班</v>
          </cell>
          <cell r="C31">
            <v>2</v>
          </cell>
          <cell r="D31">
            <v>0</v>
          </cell>
          <cell r="E31">
            <v>0</v>
          </cell>
        </row>
        <row r="32">
          <cell r="B32" t="str">
            <v>營養系碩士班1年甲班</v>
          </cell>
          <cell r="C32">
            <v>41</v>
          </cell>
          <cell r="D32">
            <v>0</v>
          </cell>
          <cell r="E32">
            <v>0</v>
          </cell>
        </row>
        <row r="33">
          <cell r="B33" t="str">
            <v>化妝品應用系碩士班1年甲班</v>
          </cell>
          <cell r="C33">
            <v>35</v>
          </cell>
          <cell r="D33">
            <v>0</v>
          </cell>
          <cell r="E33">
            <v>0</v>
          </cell>
        </row>
        <row r="34">
          <cell r="B34" t="str">
            <v>食品科技系碩士班1年甲班</v>
          </cell>
          <cell r="C34">
            <v>62</v>
          </cell>
          <cell r="D34">
            <v>0</v>
          </cell>
          <cell r="E34">
            <v>0</v>
          </cell>
        </row>
        <row r="35">
          <cell r="B35" t="str">
            <v>食品科技系碩士班2年甲班</v>
          </cell>
          <cell r="C35">
            <v>4</v>
          </cell>
          <cell r="D35">
            <v>0</v>
          </cell>
          <cell r="E35">
            <v>0</v>
          </cell>
        </row>
        <row r="36">
          <cell r="B36" t="str">
            <v>環境與安全衛生工程系碩士班1年甲班</v>
          </cell>
          <cell r="C36">
            <v>44</v>
          </cell>
          <cell r="D36">
            <v>0</v>
          </cell>
          <cell r="E36">
            <v>0</v>
          </cell>
        </row>
        <row r="37">
          <cell r="B37" t="str">
            <v>環境與安全衛生工程系碩士班2年甲班</v>
          </cell>
          <cell r="C37">
            <v>39</v>
          </cell>
          <cell r="D37">
            <v>8</v>
          </cell>
          <cell r="E37">
            <v>0.2051</v>
          </cell>
        </row>
        <row r="38">
          <cell r="B38" t="str">
            <v>健康事業管理系碩士班1年甲班</v>
          </cell>
          <cell r="C38">
            <v>89</v>
          </cell>
          <cell r="D38">
            <v>0</v>
          </cell>
          <cell r="E38">
            <v>0</v>
          </cell>
        </row>
        <row r="39">
          <cell r="B39" t="str">
            <v>健康事業管理系碩士班2年甲班</v>
          </cell>
          <cell r="C39">
            <v>16</v>
          </cell>
          <cell r="D39">
            <v>2</v>
          </cell>
          <cell r="E39">
            <v>0.125</v>
          </cell>
        </row>
        <row r="40">
          <cell r="B40" t="str">
            <v>老人福利與長期照顧事業系碩士班1年甲班</v>
          </cell>
          <cell r="C40">
            <v>50</v>
          </cell>
          <cell r="D40">
            <v>0</v>
          </cell>
          <cell r="E40">
            <v>0</v>
          </cell>
        </row>
        <row r="41">
          <cell r="B41" t="str">
            <v>老人福利與長期照顧事業系碩士班2年甲班</v>
          </cell>
          <cell r="C41">
            <v>11</v>
          </cell>
          <cell r="D41">
            <v>0</v>
          </cell>
          <cell r="E41">
            <v>0</v>
          </cell>
        </row>
        <row r="42">
          <cell r="B42" t="str">
            <v>日間部四技護理系1年甲班</v>
          </cell>
          <cell r="C42">
            <v>640</v>
          </cell>
          <cell r="D42">
            <v>0</v>
          </cell>
          <cell r="E42">
            <v>0</v>
          </cell>
        </row>
        <row r="43">
          <cell r="B43" t="str">
            <v>日間部四技護理系1年乙班</v>
          </cell>
          <cell r="C43">
            <v>646</v>
          </cell>
          <cell r="D43">
            <v>0</v>
          </cell>
          <cell r="E43">
            <v>0</v>
          </cell>
        </row>
        <row r="44">
          <cell r="B44" t="str">
            <v>日間部四技護理系1年丙班</v>
          </cell>
          <cell r="C44">
            <v>608</v>
          </cell>
          <cell r="D44">
            <v>0</v>
          </cell>
          <cell r="E44">
            <v>0</v>
          </cell>
        </row>
        <row r="45">
          <cell r="B45" t="str">
            <v>日間部四技護理系1年丁班</v>
          </cell>
          <cell r="C45">
            <v>581</v>
          </cell>
          <cell r="D45">
            <v>0</v>
          </cell>
          <cell r="E45">
            <v>0</v>
          </cell>
        </row>
        <row r="46">
          <cell r="B46" t="str">
            <v>日間部四技護理系2年甲班</v>
          </cell>
          <cell r="C46">
            <v>529</v>
          </cell>
          <cell r="D46">
            <v>0</v>
          </cell>
          <cell r="E46">
            <v>0</v>
          </cell>
        </row>
        <row r="47">
          <cell r="B47" t="str">
            <v>日間部四技護理系2年乙班</v>
          </cell>
          <cell r="C47">
            <v>638</v>
          </cell>
          <cell r="D47">
            <v>0</v>
          </cell>
          <cell r="E47">
            <v>0</v>
          </cell>
        </row>
        <row r="48">
          <cell r="B48" t="str">
            <v>日間部四技護理系2年丙班</v>
          </cell>
          <cell r="C48">
            <v>666</v>
          </cell>
          <cell r="D48">
            <v>0</v>
          </cell>
          <cell r="E48">
            <v>0</v>
          </cell>
        </row>
        <row r="49">
          <cell r="B49" t="str">
            <v>日間部四技護理系2年丁班</v>
          </cell>
          <cell r="C49">
            <v>640</v>
          </cell>
          <cell r="D49">
            <v>0</v>
          </cell>
          <cell r="E49">
            <v>0</v>
          </cell>
        </row>
        <row r="50">
          <cell r="B50" t="str">
            <v>日間部四技護理系3年甲班</v>
          </cell>
          <cell r="C50">
            <v>760</v>
          </cell>
          <cell r="D50">
            <v>0</v>
          </cell>
          <cell r="E50">
            <v>0</v>
          </cell>
        </row>
        <row r="51">
          <cell r="B51" t="str">
            <v>日間部四技護理系3年乙班</v>
          </cell>
          <cell r="C51">
            <v>786</v>
          </cell>
          <cell r="D51">
            <v>0</v>
          </cell>
          <cell r="E51">
            <v>0</v>
          </cell>
        </row>
        <row r="52">
          <cell r="B52" t="str">
            <v>日間部四技護理系3年丙班</v>
          </cell>
          <cell r="C52">
            <v>759</v>
          </cell>
          <cell r="D52">
            <v>0</v>
          </cell>
          <cell r="E52">
            <v>0</v>
          </cell>
        </row>
        <row r="53">
          <cell r="B53" t="str">
            <v>日間部四技護理系3年丁班</v>
          </cell>
          <cell r="C53">
            <v>696</v>
          </cell>
          <cell r="D53">
            <v>0</v>
          </cell>
          <cell r="E53">
            <v>0</v>
          </cell>
        </row>
        <row r="54">
          <cell r="B54" t="str">
            <v>日間部四技護理系4年甲班</v>
          </cell>
          <cell r="C54">
            <v>306</v>
          </cell>
          <cell r="D54">
            <v>27</v>
          </cell>
          <cell r="E54">
            <v>8.8200000000000001E-2</v>
          </cell>
        </row>
        <row r="55">
          <cell r="B55" t="str">
            <v>日間部四技護理系4年乙班</v>
          </cell>
          <cell r="C55">
            <v>329</v>
          </cell>
          <cell r="D55">
            <v>0</v>
          </cell>
          <cell r="E55">
            <v>0</v>
          </cell>
        </row>
        <row r="56">
          <cell r="B56" t="str">
            <v>日間部四技護理系4年丙班</v>
          </cell>
          <cell r="C56">
            <v>279</v>
          </cell>
          <cell r="D56">
            <v>1</v>
          </cell>
          <cell r="E56">
            <v>3.5999999999999999E-3</v>
          </cell>
        </row>
        <row r="57">
          <cell r="B57" t="str">
            <v>日間部四技護理系4年丁班</v>
          </cell>
          <cell r="C57">
            <v>361</v>
          </cell>
          <cell r="D57">
            <v>0</v>
          </cell>
          <cell r="E57">
            <v>0</v>
          </cell>
        </row>
        <row r="58">
          <cell r="B58" t="str">
            <v>日間部四技生物科技系4年甲班</v>
          </cell>
          <cell r="C58">
            <v>71</v>
          </cell>
          <cell r="D58">
            <v>51</v>
          </cell>
          <cell r="E58">
            <v>0.71830000000000005</v>
          </cell>
        </row>
        <row r="59">
          <cell r="B59" t="str">
            <v>日間部四技物理治療系1年甲班</v>
          </cell>
          <cell r="C59">
            <v>670</v>
          </cell>
          <cell r="D59">
            <v>0</v>
          </cell>
          <cell r="E59">
            <v>0</v>
          </cell>
        </row>
        <row r="60">
          <cell r="B60" t="str">
            <v>日間部四技物理治療系1年乙班</v>
          </cell>
          <cell r="C60">
            <v>748</v>
          </cell>
          <cell r="D60">
            <v>0</v>
          </cell>
          <cell r="E60">
            <v>0</v>
          </cell>
        </row>
        <row r="61">
          <cell r="B61" t="str">
            <v>日間部四技物理治療系2年甲班</v>
          </cell>
          <cell r="C61">
            <v>1187</v>
          </cell>
          <cell r="D61">
            <v>0</v>
          </cell>
          <cell r="E61">
            <v>0</v>
          </cell>
        </row>
        <row r="62">
          <cell r="B62" t="str">
            <v>日間部四技物理治療系2年乙班</v>
          </cell>
          <cell r="C62">
            <v>1164</v>
          </cell>
          <cell r="D62">
            <v>0</v>
          </cell>
          <cell r="E62">
            <v>0</v>
          </cell>
        </row>
        <row r="63">
          <cell r="B63" t="str">
            <v>日間部四技物理治療系3年甲班</v>
          </cell>
          <cell r="C63">
            <v>1742</v>
          </cell>
          <cell r="D63">
            <v>0</v>
          </cell>
          <cell r="E63">
            <v>0</v>
          </cell>
        </row>
        <row r="64">
          <cell r="B64" t="str">
            <v>日間部四技物理治療系3年乙班</v>
          </cell>
          <cell r="C64">
            <v>1316</v>
          </cell>
          <cell r="D64">
            <v>0</v>
          </cell>
          <cell r="E64">
            <v>0</v>
          </cell>
        </row>
        <row r="65">
          <cell r="B65" t="str">
            <v>日間部四技物理治療系4年甲班</v>
          </cell>
          <cell r="C65">
            <v>227</v>
          </cell>
          <cell r="D65">
            <v>0</v>
          </cell>
          <cell r="E65">
            <v>0</v>
          </cell>
        </row>
        <row r="66">
          <cell r="B66" t="str">
            <v>日間部四技物理治療系4年乙班</v>
          </cell>
          <cell r="C66">
            <v>400</v>
          </cell>
          <cell r="D66">
            <v>0</v>
          </cell>
          <cell r="E66">
            <v>0</v>
          </cell>
        </row>
        <row r="67">
          <cell r="B67" t="str">
            <v>日間部四技營養系1年甲班</v>
          </cell>
          <cell r="C67">
            <v>382</v>
          </cell>
          <cell r="D67">
            <v>0</v>
          </cell>
          <cell r="E67">
            <v>0</v>
          </cell>
        </row>
        <row r="68">
          <cell r="B68" t="str">
            <v>日間部四技營養系1年乙班</v>
          </cell>
          <cell r="C68">
            <v>414</v>
          </cell>
          <cell r="D68">
            <v>0</v>
          </cell>
          <cell r="E68">
            <v>0</v>
          </cell>
        </row>
        <row r="69">
          <cell r="B69" t="str">
            <v>日間部四技營養系2年甲班</v>
          </cell>
          <cell r="C69">
            <v>391</v>
          </cell>
          <cell r="D69">
            <v>0</v>
          </cell>
          <cell r="E69">
            <v>0</v>
          </cell>
        </row>
        <row r="70">
          <cell r="B70" t="str">
            <v>日間部四技營養系2年乙班</v>
          </cell>
          <cell r="C70">
            <v>349</v>
          </cell>
          <cell r="D70">
            <v>0</v>
          </cell>
          <cell r="E70">
            <v>0</v>
          </cell>
        </row>
        <row r="71">
          <cell r="B71" t="str">
            <v>日間部四技營養系3年甲班</v>
          </cell>
          <cell r="C71">
            <v>346</v>
          </cell>
          <cell r="D71">
            <v>0</v>
          </cell>
          <cell r="E71">
            <v>0</v>
          </cell>
        </row>
        <row r="72">
          <cell r="B72" t="str">
            <v>日間部四技營養系3年乙班</v>
          </cell>
          <cell r="C72">
            <v>328</v>
          </cell>
          <cell r="D72">
            <v>0</v>
          </cell>
          <cell r="E72">
            <v>0</v>
          </cell>
        </row>
        <row r="73">
          <cell r="B73" t="str">
            <v>日間部四技營養系4年甲班</v>
          </cell>
          <cell r="C73">
            <v>122</v>
          </cell>
          <cell r="D73">
            <v>0</v>
          </cell>
          <cell r="E73">
            <v>0</v>
          </cell>
        </row>
        <row r="74">
          <cell r="B74" t="str">
            <v>日間部四技營養系4年乙班</v>
          </cell>
          <cell r="C74">
            <v>120</v>
          </cell>
          <cell r="D74">
            <v>6</v>
          </cell>
          <cell r="E74">
            <v>0.05</v>
          </cell>
        </row>
        <row r="75">
          <cell r="B75" t="str">
            <v>日間部四技語言治療與聽力學系1年甲班</v>
          </cell>
          <cell r="C75">
            <v>520</v>
          </cell>
          <cell r="D75">
            <v>0</v>
          </cell>
          <cell r="E75">
            <v>0</v>
          </cell>
        </row>
        <row r="76">
          <cell r="B76" t="str">
            <v>日間部四技語言治療與聽力學系2年甲班</v>
          </cell>
          <cell r="C76">
            <v>738</v>
          </cell>
          <cell r="D76">
            <v>0</v>
          </cell>
          <cell r="E76">
            <v>0</v>
          </cell>
        </row>
        <row r="77">
          <cell r="B77" t="str">
            <v>日間部四技語言治療與聽力學系3年甲班</v>
          </cell>
          <cell r="C77">
            <v>505</v>
          </cell>
          <cell r="D77">
            <v>0</v>
          </cell>
          <cell r="E77">
            <v>0</v>
          </cell>
        </row>
        <row r="78">
          <cell r="B78" t="str">
            <v>日間部四技語言治療與聽力學系4年甲班</v>
          </cell>
          <cell r="C78">
            <v>114</v>
          </cell>
          <cell r="D78">
            <v>0</v>
          </cell>
          <cell r="E78">
            <v>0</v>
          </cell>
        </row>
        <row r="79">
          <cell r="B79" t="str">
            <v>日間部四技動物保健學士學位學程3年甲班</v>
          </cell>
          <cell r="C79">
            <v>541</v>
          </cell>
          <cell r="D79">
            <v>0</v>
          </cell>
          <cell r="E79">
            <v>0</v>
          </cell>
        </row>
        <row r="80">
          <cell r="B80" t="str">
            <v>日間部四技動物保健學士學位學程4年甲班</v>
          </cell>
          <cell r="C80">
            <v>278</v>
          </cell>
          <cell r="D80">
            <v>11</v>
          </cell>
          <cell r="E80">
            <v>3.9600000000000003E-2</v>
          </cell>
        </row>
        <row r="81">
          <cell r="B81" t="str">
            <v>日間部四技動物保健系1年甲班</v>
          </cell>
          <cell r="C81">
            <v>629</v>
          </cell>
          <cell r="D81">
            <v>0</v>
          </cell>
          <cell r="E81">
            <v>0</v>
          </cell>
        </row>
        <row r="82">
          <cell r="B82" t="str">
            <v>日間部四技動物保健系2年甲班</v>
          </cell>
          <cell r="C82">
            <v>812</v>
          </cell>
          <cell r="D82">
            <v>0</v>
          </cell>
          <cell r="E82">
            <v>0</v>
          </cell>
        </row>
        <row r="83">
          <cell r="B83" t="str">
            <v>日間部四技幼兒保育系1年甲班</v>
          </cell>
          <cell r="C83">
            <v>459</v>
          </cell>
          <cell r="D83">
            <v>0</v>
          </cell>
          <cell r="E83">
            <v>0</v>
          </cell>
        </row>
        <row r="84">
          <cell r="B84" t="str">
            <v>日間部四技幼兒保育系1年乙班</v>
          </cell>
          <cell r="C84">
            <v>369</v>
          </cell>
          <cell r="D84">
            <v>0</v>
          </cell>
          <cell r="E84">
            <v>0</v>
          </cell>
        </row>
        <row r="85">
          <cell r="B85" t="str">
            <v>日間部四技幼兒保育系2年甲班</v>
          </cell>
          <cell r="C85">
            <v>415</v>
          </cell>
          <cell r="D85">
            <v>0</v>
          </cell>
          <cell r="E85">
            <v>0</v>
          </cell>
        </row>
        <row r="86">
          <cell r="B86" t="str">
            <v>日間部四技幼兒保育系2年乙班</v>
          </cell>
          <cell r="C86">
            <v>471</v>
          </cell>
          <cell r="D86">
            <v>0</v>
          </cell>
          <cell r="E86">
            <v>0</v>
          </cell>
        </row>
        <row r="87">
          <cell r="B87" t="str">
            <v>日間部四技幼兒保育系3年甲班</v>
          </cell>
          <cell r="C87">
            <v>328</v>
          </cell>
          <cell r="D87">
            <v>0</v>
          </cell>
          <cell r="E87">
            <v>0</v>
          </cell>
        </row>
        <row r="88">
          <cell r="B88" t="str">
            <v>日間部四技幼兒保育系3年乙班</v>
          </cell>
          <cell r="C88">
            <v>340</v>
          </cell>
          <cell r="D88">
            <v>0</v>
          </cell>
          <cell r="E88">
            <v>0</v>
          </cell>
        </row>
        <row r="89">
          <cell r="B89" t="str">
            <v>日間部四技幼兒保育系4年甲班</v>
          </cell>
          <cell r="C89">
            <v>13</v>
          </cell>
          <cell r="D89">
            <v>0</v>
          </cell>
          <cell r="E89">
            <v>0</v>
          </cell>
        </row>
        <row r="90">
          <cell r="B90" t="str">
            <v>日間部四技幼兒保育系4年乙班</v>
          </cell>
          <cell r="C90">
            <v>7</v>
          </cell>
          <cell r="D90">
            <v>2</v>
          </cell>
          <cell r="E90">
            <v>0.28570000000000001</v>
          </cell>
        </row>
        <row r="91">
          <cell r="B91" t="str">
            <v>日間部四技化妝品應用系1年甲班</v>
          </cell>
          <cell r="C91">
            <v>457</v>
          </cell>
          <cell r="D91">
            <v>0</v>
          </cell>
          <cell r="E91">
            <v>0</v>
          </cell>
        </row>
        <row r="92">
          <cell r="B92" t="str">
            <v>日間部四技化妝品應用系1年乙班</v>
          </cell>
          <cell r="C92">
            <v>481</v>
          </cell>
          <cell r="D92">
            <v>0</v>
          </cell>
          <cell r="E92">
            <v>0</v>
          </cell>
        </row>
        <row r="93">
          <cell r="B93" t="str">
            <v>日間部四技化妝品應用系2年甲班</v>
          </cell>
          <cell r="C93">
            <v>498</v>
          </cell>
          <cell r="D93">
            <v>0</v>
          </cell>
          <cell r="E93">
            <v>0</v>
          </cell>
        </row>
        <row r="94">
          <cell r="B94" t="str">
            <v>日間部四技化妝品應用系2年乙班</v>
          </cell>
          <cell r="C94">
            <v>525</v>
          </cell>
          <cell r="D94">
            <v>0</v>
          </cell>
          <cell r="E94">
            <v>0</v>
          </cell>
        </row>
        <row r="95">
          <cell r="B95" t="str">
            <v>日間部四技化妝品應用系3年甲班</v>
          </cell>
          <cell r="C95">
            <v>434</v>
          </cell>
          <cell r="D95">
            <v>0</v>
          </cell>
          <cell r="E95">
            <v>0</v>
          </cell>
        </row>
        <row r="96">
          <cell r="B96" t="str">
            <v>日間部四技化妝品應用系3年乙班</v>
          </cell>
          <cell r="C96">
            <v>453</v>
          </cell>
          <cell r="D96">
            <v>0</v>
          </cell>
          <cell r="E96">
            <v>0</v>
          </cell>
        </row>
        <row r="97">
          <cell r="B97" t="str">
            <v>日間部四技化妝品應用系4年甲班</v>
          </cell>
          <cell r="C97">
            <v>6</v>
          </cell>
          <cell r="D97">
            <v>0</v>
          </cell>
          <cell r="E97">
            <v>0</v>
          </cell>
        </row>
        <row r="98">
          <cell r="B98" t="str">
            <v>日間部四技化妝品應用系4年乙班</v>
          </cell>
          <cell r="C98">
            <v>18</v>
          </cell>
          <cell r="D98">
            <v>0</v>
          </cell>
          <cell r="E98">
            <v>0</v>
          </cell>
        </row>
        <row r="99">
          <cell r="B99" t="str">
            <v>日間部四技食品科技系1年甲班</v>
          </cell>
          <cell r="C99">
            <v>449</v>
          </cell>
          <cell r="D99">
            <v>0</v>
          </cell>
          <cell r="E99">
            <v>0</v>
          </cell>
        </row>
        <row r="100">
          <cell r="B100" t="str">
            <v>日間部四技食品科技系1年乙班</v>
          </cell>
          <cell r="C100">
            <v>314</v>
          </cell>
          <cell r="D100">
            <v>0</v>
          </cell>
          <cell r="E100">
            <v>0</v>
          </cell>
        </row>
        <row r="101">
          <cell r="B101" t="str">
            <v>日間部四技食品科技系1年丙班</v>
          </cell>
          <cell r="C101">
            <v>198</v>
          </cell>
          <cell r="D101">
            <v>0</v>
          </cell>
          <cell r="E101">
            <v>0</v>
          </cell>
        </row>
        <row r="102">
          <cell r="B102" t="str">
            <v>日間部四技食品科技系1年丁班</v>
          </cell>
          <cell r="C102">
            <v>316</v>
          </cell>
          <cell r="D102">
            <v>0</v>
          </cell>
          <cell r="E102">
            <v>0</v>
          </cell>
        </row>
        <row r="103">
          <cell r="B103" t="str">
            <v>日間部四技食品科技系2年甲班</v>
          </cell>
          <cell r="C103">
            <v>350</v>
          </cell>
          <cell r="D103">
            <v>0</v>
          </cell>
          <cell r="E103">
            <v>0</v>
          </cell>
        </row>
        <row r="104">
          <cell r="B104" t="str">
            <v>日間部四技食品科技系2年乙班</v>
          </cell>
          <cell r="C104">
            <v>444</v>
          </cell>
          <cell r="D104">
            <v>0</v>
          </cell>
          <cell r="E104">
            <v>0</v>
          </cell>
        </row>
        <row r="105">
          <cell r="B105" t="str">
            <v>日間部四技食品科技系2年丙班</v>
          </cell>
          <cell r="C105">
            <v>236</v>
          </cell>
          <cell r="D105">
            <v>0</v>
          </cell>
          <cell r="E105">
            <v>0</v>
          </cell>
        </row>
        <row r="106">
          <cell r="B106" t="str">
            <v>日間部四技食品科技系2年丁班</v>
          </cell>
          <cell r="C106">
            <v>378</v>
          </cell>
          <cell r="D106">
            <v>0</v>
          </cell>
          <cell r="E106">
            <v>0</v>
          </cell>
        </row>
        <row r="107">
          <cell r="B107" t="str">
            <v>日間部四技食品科技系3年甲班</v>
          </cell>
          <cell r="C107">
            <v>258</v>
          </cell>
          <cell r="D107">
            <v>0</v>
          </cell>
          <cell r="E107">
            <v>0</v>
          </cell>
        </row>
        <row r="108">
          <cell r="B108" t="str">
            <v>日間部四技食品科技系3年乙班</v>
          </cell>
          <cell r="C108">
            <v>337</v>
          </cell>
          <cell r="D108">
            <v>0</v>
          </cell>
          <cell r="E108">
            <v>0</v>
          </cell>
        </row>
        <row r="109">
          <cell r="B109" t="str">
            <v>日間部四技食品科技系3年丙班</v>
          </cell>
          <cell r="C109">
            <v>208</v>
          </cell>
          <cell r="D109">
            <v>0</v>
          </cell>
          <cell r="E109">
            <v>0</v>
          </cell>
        </row>
        <row r="110">
          <cell r="B110" t="str">
            <v>日間部四技食品科技系3年丁班</v>
          </cell>
          <cell r="C110">
            <v>349</v>
          </cell>
          <cell r="D110">
            <v>0</v>
          </cell>
          <cell r="E110">
            <v>0</v>
          </cell>
        </row>
        <row r="111">
          <cell r="B111" t="str">
            <v>日間部四技食品科技系4年甲班</v>
          </cell>
          <cell r="C111">
            <v>114</v>
          </cell>
          <cell r="D111">
            <v>0</v>
          </cell>
          <cell r="E111">
            <v>0</v>
          </cell>
        </row>
        <row r="112">
          <cell r="B112" t="str">
            <v>日間部四技食品科技系4年乙班</v>
          </cell>
          <cell r="C112">
            <v>61</v>
          </cell>
          <cell r="D112">
            <v>0</v>
          </cell>
          <cell r="E112">
            <v>0</v>
          </cell>
        </row>
        <row r="113">
          <cell r="B113" t="str">
            <v>日間部四技食品科技系4年丙班</v>
          </cell>
          <cell r="C113">
            <v>56</v>
          </cell>
          <cell r="D113">
            <v>0</v>
          </cell>
          <cell r="E113">
            <v>0</v>
          </cell>
        </row>
        <row r="114">
          <cell r="B114" t="str">
            <v>日間部四技美髮造型設計系1年甲班</v>
          </cell>
          <cell r="C114">
            <v>496</v>
          </cell>
          <cell r="D114">
            <v>0</v>
          </cell>
          <cell r="E114">
            <v>0</v>
          </cell>
        </row>
        <row r="115">
          <cell r="B115" t="str">
            <v>日間部四技美髮造型設計系1年乙班</v>
          </cell>
          <cell r="C115">
            <v>321</v>
          </cell>
          <cell r="D115">
            <v>0</v>
          </cell>
          <cell r="E115">
            <v>0</v>
          </cell>
        </row>
        <row r="116">
          <cell r="B116" t="str">
            <v>日間部四技美髮造型設計系2年甲班</v>
          </cell>
          <cell r="C116">
            <v>470</v>
          </cell>
          <cell r="D116">
            <v>0</v>
          </cell>
          <cell r="E116">
            <v>0</v>
          </cell>
        </row>
        <row r="117">
          <cell r="B117" t="str">
            <v>日間部四技美髮造型設計系2年乙班</v>
          </cell>
          <cell r="C117">
            <v>408</v>
          </cell>
          <cell r="D117">
            <v>0</v>
          </cell>
          <cell r="E117">
            <v>0</v>
          </cell>
        </row>
        <row r="118">
          <cell r="B118" t="str">
            <v>日間部四技美髮造型設計系3年甲班</v>
          </cell>
          <cell r="C118">
            <v>236</v>
          </cell>
          <cell r="D118">
            <v>0</v>
          </cell>
          <cell r="E118">
            <v>0</v>
          </cell>
        </row>
        <row r="119">
          <cell r="B119" t="str">
            <v>日間部四技美髮造型設計系3年乙班</v>
          </cell>
          <cell r="C119">
            <v>251</v>
          </cell>
          <cell r="D119">
            <v>0</v>
          </cell>
          <cell r="E119">
            <v>0</v>
          </cell>
        </row>
        <row r="120">
          <cell r="B120" t="str">
            <v>日間部四技美髮造型設計系4年甲班</v>
          </cell>
          <cell r="C120">
            <v>6</v>
          </cell>
          <cell r="D120">
            <v>0</v>
          </cell>
          <cell r="E120">
            <v>0</v>
          </cell>
        </row>
        <row r="121">
          <cell r="B121" t="str">
            <v>日間部四技美髮造型設計系4年乙班</v>
          </cell>
          <cell r="C121">
            <v>1</v>
          </cell>
          <cell r="D121">
            <v>0</v>
          </cell>
          <cell r="E121">
            <v>0</v>
          </cell>
        </row>
        <row r="122">
          <cell r="B122" t="str">
            <v>日間部四技智慧科技應用系1年甲班</v>
          </cell>
          <cell r="C122">
            <v>253</v>
          </cell>
          <cell r="D122">
            <v>0</v>
          </cell>
          <cell r="E122">
            <v>0</v>
          </cell>
        </row>
        <row r="123">
          <cell r="B123" t="str">
            <v>日間部四技智慧科技應用系1年乙班</v>
          </cell>
          <cell r="C123">
            <v>303</v>
          </cell>
          <cell r="D123">
            <v>0</v>
          </cell>
          <cell r="E123">
            <v>0</v>
          </cell>
        </row>
        <row r="124">
          <cell r="B124" t="str">
            <v>日間部四技智慧科技應用系2年甲班</v>
          </cell>
          <cell r="C124">
            <v>179</v>
          </cell>
          <cell r="D124">
            <v>0</v>
          </cell>
          <cell r="E124">
            <v>0</v>
          </cell>
        </row>
        <row r="125">
          <cell r="B125" t="str">
            <v>日間部四技智慧科技應用系2年乙班</v>
          </cell>
          <cell r="C125">
            <v>143</v>
          </cell>
          <cell r="D125">
            <v>0</v>
          </cell>
          <cell r="E125">
            <v>0</v>
          </cell>
        </row>
        <row r="126">
          <cell r="B126" t="str">
            <v>日間部四技智慧科技應用系3年甲班</v>
          </cell>
          <cell r="C126">
            <v>264</v>
          </cell>
          <cell r="D126">
            <v>0</v>
          </cell>
          <cell r="E126">
            <v>0</v>
          </cell>
        </row>
        <row r="127">
          <cell r="B127" t="str">
            <v>日間部四技智慧科技應用系3年乙班</v>
          </cell>
          <cell r="C127">
            <v>308</v>
          </cell>
          <cell r="D127">
            <v>0</v>
          </cell>
          <cell r="E127">
            <v>0</v>
          </cell>
        </row>
        <row r="128">
          <cell r="B128" t="str">
            <v>日間部四技智慧科技應用系4年甲班</v>
          </cell>
          <cell r="C128">
            <v>21</v>
          </cell>
          <cell r="D128">
            <v>0</v>
          </cell>
          <cell r="E128">
            <v>0</v>
          </cell>
        </row>
        <row r="129">
          <cell r="B129" t="str">
            <v>日間部四技智慧科技應用系4年乙班</v>
          </cell>
          <cell r="C129">
            <v>27</v>
          </cell>
          <cell r="D129">
            <v>0</v>
          </cell>
          <cell r="E129">
            <v>0</v>
          </cell>
        </row>
        <row r="130">
          <cell r="B130" t="str">
            <v>日間部四技醫療器材發展與應用系1年甲班</v>
          </cell>
          <cell r="C130">
            <v>403</v>
          </cell>
          <cell r="D130">
            <v>0</v>
          </cell>
          <cell r="E130">
            <v>0</v>
          </cell>
        </row>
        <row r="131">
          <cell r="B131" t="str">
            <v>日間部四技醫療器材發展與應用系2年甲班</v>
          </cell>
          <cell r="C131">
            <v>340</v>
          </cell>
          <cell r="D131">
            <v>0</v>
          </cell>
          <cell r="E131">
            <v>0</v>
          </cell>
        </row>
        <row r="132">
          <cell r="B132" t="str">
            <v>日間部四技醫療器材發展與應用系3年甲班</v>
          </cell>
          <cell r="C132">
            <v>182</v>
          </cell>
          <cell r="D132">
            <v>0</v>
          </cell>
          <cell r="E132">
            <v>0</v>
          </cell>
        </row>
        <row r="133">
          <cell r="B133" t="str">
            <v>日間部四技醫療器材發展與應用系3年乙班</v>
          </cell>
          <cell r="C133">
            <v>187</v>
          </cell>
          <cell r="D133">
            <v>0</v>
          </cell>
          <cell r="E133">
            <v>0</v>
          </cell>
        </row>
        <row r="134">
          <cell r="B134" t="str">
            <v>日間部四技醫療器材發展與應用系4年甲班</v>
          </cell>
          <cell r="C134">
            <v>9</v>
          </cell>
          <cell r="D134">
            <v>0</v>
          </cell>
          <cell r="E134">
            <v>0</v>
          </cell>
        </row>
        <row r="135">
          <cell r="B135" t="str">
            <v>日間部四技環境與安全衛生工程系1年甲班</v>
          </cell>
          <cell r="C135">
            <v>347</v>
          </cell>
          <cell r="D135">
            <v>0</v>
          </cell>
          <cell r="E135">
            <v>0</v>
          </cell>
        </row>
        <row r="136">
          <cell r="B136" t="str">
            <v>日間部四技環境與安全衛生工程系1年乙班</v>
          </cell>
          <cell r="C136">
            <v>418</v>
          </cell>
          <cell r="D136">
            <v>0</v>
          </cell>
          <cell r="E136">
            <v>0</v>
          </cell>
        </row>
        <row r="137">
          <cell r="B137" t="str">
            <v>日間部四技環境與安全衛生工程系1年丙班</v>
          </cell>
          <cell r="C137">
            <v>508</v>
          </cell>
          <cell r="D137">
            <v>0</v>
          </cell>
          <cell r="E137">
            <v>0</v>
          </cell>
        </row>
        <row r="138">
          <cell r="B138" t="str">
            <v>日間部四技環境與安全衛生工程系2年甲班</v>
          </cell>
          <cell r="C138">
            <v>244</v>
          </cell>
          <cell r="D138">
            <v>0</v>
          </cell>
          <cell r="E138">
            <v>0</v>
          </cell>
        </row>
        <row r="139">
          <cell r="B139" t="str">
            <v>日間部四技環境與安全衛生工程系2年乙班</v>
          </cell>
          <cell r="C139">
            <v>336</v>
          </cell>
          <cell r="D139">
            <v>0</v>
          </cell>
          <cell r="E139">
            <v>0</v>
          </cell>
        </row>
        <row r="140">
          <cell r="B140" t="str">
            <v>日間部四技環境與安全衛生工程系2年丙班</v>
          </cell>
          <cell r="C140">
            <v>324</v>
          </cell>
          <cell r="D140">
            <v>0</v>
          </cell>
          <cell r="E140">
            <v>0</v>
          </cell>
        </row>
        <row r="141">
          <cell r="B141" t="str">
            <v>日間部四技環境與安全衛生工程系3年甲班</v>
          </cell>
          <cell r="C141">
            <v>236</v>
          </cell>
          <cell r="D141">
            <v>0</v>
          </cell>
          <cell r="E141">
            <v>0</v>
          </cell>
        </row>
        <row r="142">
          <cell r="B142" t="str">
            <v>日間部四技環境與安全衛生工程系3年乙班</v>
          </cell>
          <cell r="C142">
            <v>253</v>
          </cell>
          <cell r="D142">
            <v>0</v>
          </cell>
          <cell r="E142">
            <v>0</v>
          </cell>
        </row>
        <row r="143">
          <cell r="B143" t="str">
            <v>日間部四技環境與安全衛生工程系3年丙班</v>
          </cell>
          <cell r="C143">
            <v>450</v>
          </cell>
          <cell r="D143">
            <v>0</v>
          </cell>
          <cell r="E143">
            <v>0</v>
          </cell>
        </row>
        <row r="144">
          <cell r="B144" t="str">
            <v>日間部四技環境與安全衛生工程系4年甲班</v>
          </cell>
          <cell r="C144">
            <v>9</v>
          </cell>
          <cell r="D144">
            <v>0</v>
          </cell>
          <cell r="E144">
            <v>0</v>
          </cell>
        </row>
        <row r="145">
          <cell r="B145" t="str">
            <v>日間部四技環境與安全衛生工程系4年乙班</v>
          </cell>
          <cell r="C145">
            <v>116</v>
          </cell>
          <cell r="D145">
            <v>0</v>
          </cell>
          <cell r="E145">
            <v>0</v>
          </cell>
        </row>
        <row r="146">
          <cell r="B146" t="str">
            <v>日間部四技環境與安全衛生工程系4年丙班</v>
          </cell>
          <cell r="C146">
            <v>35</v>
          </cell>
          <cell r="D146">
            <v>0</v>
          </cell>
          <cell r="E146">
            <v>0</v>
          </cell>
        </row>
        <row r="147">
          <cell r="B147" t="str">
            <v>日間部四技健康事業管理系1年甲班</v>
          </cell>
          <cell r="C147">
            <v>359</v>
          </cell>
          <cell r="D147">
            <v>0</v>
          </cell>
          <cell r="E147">
            <v>0</v>
          </cell>
        </row>
        <row r="148">
          <cell r="B148" t="str">
            <v>日間部四技健康事業管理系1年乙班</v>
          </cell>
          <cell r="C148">
            <v>403</v>
          </cell>
          <cell r="D148">
            <v>0</v>
          </cell>
          <cell r="E148">
            <v>0</v>
          </cell>
        </row>
        <row r="149">
          <cell r="B149" t="str">
            <v>日間部四技健康事業管理系2年甲班</v>
          </cell>
          <cell r="C149">
            <v>354</v>
          </cell>
          <cell r="D149">
            <v>0</v>
          </cell>
          <cell r="E149">
            <v>0</v>
          </cell>
        </row>
        <row r="150">
          <cell r="B150" t="str">
            <v>日間部四技健康事業管理系2年乙班</v>
          </cell>
          <cell r="C150">
            <v>300</v>
          </cell>
          <cell r="D150">
            <v>0</v>
          </cell>
          <cell r="E150">
            <v>0</v>
          </cell>
        </row>
        <row r="151">
          <cell r="B151" t="str">
            <v>日間部四技健康事業管理系3年甲班</v>
          </cell>
          <cell r="C151">
            <v>288</v>
          </cell>
          <cell r="D151">
            <v>0</v>
          </cell>
          <cell r="E151">
            <v>0</v>
          </cell>
        </row>
        <row r="152">
          <cell r="B152" t="str">
            <v>日間部四技健康事業管理系3年乙班</v>
          </cell>
          <cell r="C152">
            <v>270</v>
          </cell>
          <cell r="D152">
            <v>0</v>
          </cell>
          <cell r="E152">
            <v>0</v>
          </cell>
        </row>
        <row r="153">
          <cell r="B153" t="str">
            <v>日間部四技健康事業管理系4年甲班</v>
          </cell>
          <cell r="C153">
            <v>12</v>
          </cell>
          <cell r="D153">
            <v>5</v>
          </cell>
          <cell r="E153">
            <v>0.41670000000000001</v>
          </cell>
        </row>
        <row r="154">
          <cell r="B154" t="str">
            <v>日間部四技健康事業管理系4年乙班</v>
          </cell>
          <cell r="C154">
            <v>11</v>
          </cell>
          <cell r="D154">
            <v>0</v>
          </cell>
          <cell r="E154">
            <v>0</v>
          </cell>
        </row>
        <row r="155">
          <cell r="B155" t="str">
            <v>日間部四技餐旅管理系1年甲班</v>
          </cell>
          <cell r="C155">
            <v>437</v>
          </cell>
          <cell r="D155">
            <v>0</v>
          </cell>
          <cell r="E155">
            <v>0</v>
          </cell>
        </row>
        <row r="156">
          <cell r="B156" t="str">
            <v>日間部四技餐旅管理系1年乙班</v>
          </cell>
          <cell r="C156">
            <v>441</v>
          </cell>
          <cell r="D156">
            <v>0</v>
          </cell>
          <cell r="E156">
            <v>0</v>
          </cell>
        </row>
        <row r="157">
          <cell r="B157" t="str">
            <v>日間部四技餐旅管理系1年丙班</v>
          </cell>
          <cell r="C157">
            <v>428</v>
          </cell>
          <cell r="D157">
            <v>0</v>
          </cell>
          <cell r="E157">
            <v>0</v>
          </cell>
        </row>
        <row r="158">
          <cell r="B158" t="str">
            <v>日間部四技餐旅管理系1年丁班</v>
          </cell>
          <cell r="C158">
            <v>190</v>
          </cell>
          <cell r="D158">
            <v>0</v>
          </cell>
          <cell r="E158">
            <v>0</v>
          </cell>
        </row>
        <row r="159">
          <cell r="B159" t="str">
            <v>日間部四技餐旅管理系2年甲班</v>
          </cell>
          <cell r="C159">
            <v>484</v>
          </cell>
          <cell r="D159">
            <v>0</v>
          </cell>
          <cell r="E159">
            <v>0</v>
          </cell>
        </row>
        <row r="160">
          <cell r="B160" t="str">
            <v>日間部四技餐旅管理系2年乙班</v>
          </cell>
          <cell r="C160">
            <v>421</v>
          </cell>
          <cell r="D160">
            <v>0</v>
          </cell>
          <cell r="E160">
            <v>0</v>
          </cell>
        </row>
        <row r="161">
          <cell r="B161" t="str">
            <v>日間部四技餐旅管理系2年丙班</v>
          </cell>
          <cell r="C161">
            <v>418</v>
          </cell>
          <cell r="D161">
            <v>0</v>
          </cell>
          <cell r="E161">
            <v>0</v>
          </cell>
        </row>
        <row r="162">
          <cell r="B162" t="str">
            <v>日間部四技餐旅管理系3年甲班</v>
          </cell>
          <cell r="C162">
            <v>29</v>
          </cell>
          <cell r="D162">
            <v>0</v>
          </cell>
          <cell r="E162">
            <v>0</v>
          </cell>
        </row>
        <row r="163">
          <cell r="B163" t="str">
            <v>日間部四技餐旅管理系3年乙班</v>
          </cell>
          <cell r="C163">
            <v>5</v>
          </cell>
          <cell r="D163">
            <v>0</v>
          </cell>
          <cell r="E163">
            <v>0</v>
          </cell>
        </row>
        <row r="164">
          <cell r="B164" t="str">
            <v>日間部四技餐旅管理系3年丙班</v>
          </cell>
          <cell r="C164">
            <v>33</v>
          </cell>
          <cell r="D164">
            <v>0</v>
          </cell>
          <cell r="E164">
            <v>0</v>
          </cell>
        </row>
        <row r="165">
          <cell r="B165" t="str">
            <v>日間部四技餐旅管理系4年甲班</v>
          </cell>
          <cell r="C165">
            <v>183</v>
          </cell>
          <cell r="D165">
            <v>0</v>
          </cell>
          <cell r="E165">
            <v>0</v>
          </cell>
        </row>
        <row r="166">
          <cell r="B166" t="str">
            <v>日間部四技餐旅管理系4年乙班</v>
          </cell>
          <cell r="C166">
            <v>161</v>
          </cell>
          <cell r="D166">
            <v>0</v>
          </cell>
          <cell r="E166">
            <v>0</v>
          </cell>
        </row>
        <row r="167">
          <cell r="B167" t="str">
            <v>日間部四技餐旅管理系4年丙班</v>
          </cell>
          <cell r="C167">
            <v>195</v>
          </cell>
          <cell r="D167">
            <v>0</v>
          </cell>
          <cell r="E167">
            <v>0</v>
          </cell>
        </row>
        <row r="168">
          <cell r="B168" t="str">
            <v>日間部四技多媒體遊戲發展與應用系1年甲班</v>
          </cell>
          <cell r="C168">
            <v>383</v>
          </cell>
          <cell r="D168">
            <v>0</v>
          </cell>
          <cell r="E168">
            <v>0</v>
          </cell>
        </row>
        <row r="169">
          <cell r="B169" t="str">
            <v>日間部四技多媒體遊戲發展與應用系1年乙班</v>
          </cell>
          <cell r="C169">
            <v>353</v>
          </cell>
          <cell r="D169">
            <v>0</v>
          </cell>
          <cell r="E169">
            <v>0</v>
          </cell>
        </row>
        <row r="170">
          <cell r="B170" t="str">
            <v>日間部四技多媒體遊戲發展與應用系2年甲班</v>
          </cell>
          <cell r="C170">
            <v>357</v>
          </cell>
          <cell r="D170">
            <v>0</v>
          </cell>
          <cell r="E170">
            <v>0</v>
          </cell>
        </row>
        <row r="171">
          <cell r="B171" t="str">
            <v>日間部四技多媒體遊戲發展與應用系2年乙班</v>
          </cell>
          <cell r="C171">
            <v>455</v>
          </cell>
          <cell r="D171">
            <v>0</v>
          </cell>
          <cell r="E171">
            <v>0</v>
          </cell>
        </row>
        <row r="172">
          <cell r="B172" t="str">
            <v>日間部四技多媒體遊戲發展與應用系3年甲班</v>
          </cell>
          <cell r="C172">
            <v>154</v>
          </cell>
          <cell r="D172">
            <v>0</v>
          </cell>
          <cell r="E172">
            <v>0</v>
          </cell>
        </row>
        <row r="173">
          <cell r="B173" t="str">
            <v>日間部四技多媒體遊戲發展與應用系3年乙班</v>
          </cell>
          <cell r="C173">
            <v>257</v>
          </cell>
          <cell r="D173">
            <v>0</v>
          </cell>
          <cell r="E173">
            <v>0</v>
          </cell>
        </row>
        <row r="174">
          <cell r="B174" t="str">
            <v>日間部四技多媒體遊戲發展與應用系4年甲班</v>
          </cell>
          <cell r="C174">
            <v>116</v>
          </cell>
          <cell r="D174">
            <v>9</v>
          </cell>
          <cell r="E174">
            <v>7.7600000000000002E-2</v>
          </cell>
        </row>
        <row r="175">
          <cell r="B175" t="str">
            <v>日間部四技多媒體遊戲發展與應用系4年乙班</v>
          </cell>
          <cell r="C175">
            <v>123</v>
          </cell>
          <cell r="D175">
            <v>2</v>
          </cell>
          <cell r="E175">
            <v>1.6299999999999999E-2</v>
          </cell>
        </row>
        <row r="176">
          <cell r="B176" t="str">
            <v>日間部四技國際溝通英語系1年甲班</v>
          </cell>
          <cell r="C176">
            <v>323</v>
          </cell>
          <cell r="D176">
            <v>0</v>
          </cell>
          <cell r="E176">
            <v>0</v>
          </cell>
        </row>
        <row r="177">
          <cell r="B177" t="str">
            <v>日間部四技國際溝通英語系2年甲班</v>
          </cell>
          <cell r="C177">
            <v>356</v>
          </cell>
          <cell r="D177">
            <v>0</v>
          </cell>
          <cell r="E177">
            <v>0</v>
          </cell>
        </row>
        <row r="178">
          <cell r="B178" t="str">
            <v>日間部四技國際溝通英語系3年甲班</v>
          </cell>
          <cell r="C178">
            <v>370</v>
          </cell>
          <cell r="D178">
            <v>0</v>
          </cell>
          <cell r="E178">
            <v>0</v>
          </cell>
        </row>
        <row r="179">
          <cell r="B179" t="str">
            <v>日間部四技國際溝通英語系4年甲班</v>
          </cell>
          <cell r="C179">
            <v>192</v>
          </cell>
          <cell r="D179">
            <v>1</v>
          </cell>
          <cell r="E179">
            <v>5.1999999999999998E-3</v>
          </cell>
        </row>
        <row r="180">
          <cell r="B180" t="str">
            <v>日間部四技老人福利與長期照顧事業系1年甲班</v>
          </cell>
          <cell r="C180">
            <v>307</v>
          </cell>
          <cell r="D180">
            <v>0</v>
          </cell>
          <cell r="E180">
            <v>0</v>
          </cell>
        </row>
        <row r="181">
          <cell r="B181" t="str">
            <v>日間部四技老人福利與長期照顧事業系1年乙班</v>
          </cell>
          <cell r="C181">
            <v>322</v>
          </cell>
          <cell r="D181">
            <v>0</v>
          </cell>
          <cell r="E181">
            <v>0</v>
          </cell>
        </row>
        <row r="182">
          <cell r="B182" t="str">
            <v>日間部四技老人福利與長期照顧事業系2年甲班</v>
          </cell>
          <cell r="C182">
            <v>307</v>
          </cell>
          <cell r="D182">
            <v>0</v>
          </cell>
          <cell r="E182">
            <v>0</v>
          </cell>
        </row>
        <row r="183">
          <cell r="B183" t="str">
            <v>日間部四技老人福利與長期照顧事業系2年乙班</v>
          </cell>
          <cell r="C183">
            <v>285</v>
          </cell>
          <cell r="D183">
            <v>0</v>
          </cell>
          <cell r="E183">
            <v>0</v>
          </cell>
        </row>
        <row r="184">
          <cell r="B184" t="str">
            <v>日間部四技老人福利與長期照顧事業系3年甲班</v>
          </cell>
          <cell r="C184">
            <v>282</v>
          </cell>
          <cell r="D184">
            <v>0</v>
          </cell>
          <cell r="E184">
            <v>0</v>
          </cell>
        </row>
        <row r="185">
          <cell r="B185" t="str">
            <v>日間部四技老人福利與長期照顧事業系3年乙班</v>
          </cell>
          <cell r="C185">
            <v>279</v>
          </cell>
          <cell r="D185">
            <v>0</v>
          </cell>
          <cell r="E185">
            <v>0</v>
          </cell>
        </row>
        <row r="186">
          <cell r="B186" t="str">
            <v>日間部四技老人福利與長期照顧事業系4年甲班</v>
          </cell>
          <cell r="C186">
            <v>4</v>
          </cell>
          <cell r="D186">
            <v>0</v>
          </cell>
          <cell r="E186">
            <v>0</v>
          </cell>
        </row>
        <row r="187">
          <cell r="B187" t="str">
            <v>日間部四技老人福利與長期照顧事業系4年乙班</v>
          </cell>
          <cell r="C187">
            <v>12</v>
          </cell>
          <cell r="D187">
            <v>0</v>
          </cell>
          <cell r="E187">
            <v>0</v>
          </cell>
        </row>
        <row r="188">
          <cell r="B188" t="str">
            <v>日間部四技文化設計與行銷系1年甲班</v>
          </cell>
          <cell r="C188">
            <v>289</v>
          </cell>
          <cell r="D188">
            <v>0</v>
          </cell>
          <cell r="E188">
            <v>0</v>
          </cell>
        </row>
        <row r="189">
          <cell r="B189" t="str">
            <v>日間部四技文化設計與行銷系1年乙班</v>
          </cell>
          <cell r="C189">
            <v>354</v>
          </cell>
          <cell r="D189">
            <v>0</v>
          </cell>
          <cell r="E189">
            <v>0</v>
          </cell>
        </row>
        <row r="190">
          <cell r="B190" t="str">
            <v>日間部四技文化設計與行銷系2年甲班</v>
          </cell>
          <cell r="C190">
            <v>190</v>
          </cell>
          <cell r="D190">
            <v>0</v>
          </cell>
          <cell r="E190">
            <v>0</v>
          </cell>
        </row>
        <row r="191">
          <cell r="B191" t="str">
            <v>日間部四技文化設計與行銷系2年乙班</v>
          </cell>
          <cell r="C191">
            <v>215</v>
          </cell>
          <cell r="D191">
            <v>0</v>
          </cell>
          <cell r="E191">
            <v>0</v>
          </cell>
        </row>
        <row r="192">
          <cell r="B192" t="str">
            <v>日間部四技文化設計與行銷系3年甲班</v>
          </cell>
          <cell r="C192">
            <v>142</v>
          </cell>
          <cell r="D192">
            <v>0</v>
          </cell>
          <cell r="E192">
            <v>0</v>
          </cell>
        </row>
        <row r="193">
          <cell r="B193" t="str">
            <v>日間部四技文化設計與行銷系3年乙班</v>
          </cell>
          <cell r="C193">
            <v>134</v>
          </cell>
          <cell r="D193">
            <v>0</v>
          </cell>
          <cell r="E193">
            <v>0</v>
          </cell>
        </row>
        <row r="194">
          <cell r="B194" t="str">
            <v>日間部四技文化設計與行銷系4年甲班</v>
          </cell>
          <cell r="C194">
            <v>39</v>
          </cell>
          <cell r="D194">
            <v>0</v>
          </cell>
          <cell r="E194">
            <v>0</v>
          </cell>
        </row>
        <row r="195">
          <cell r="B195" t="str">
            <v>日間部四技文化設計與行銷系4年乙班</v>
          </cell>
          <cell r="C195">
            <v>124</v>
          </cell>
          <cell r="D195">
            <v>0</v>
          </cell>
          <cell r="E195">
            <v>0</v>
          </cell>
        </row>
        <row r="196">
          <cell r="B196" t="str">
            <v>日間部四技運動休閒系1年甲班</v>
          </cell>
          <cell r="C196">
            <v>552</v>
          </cell>
          <cell r="D196">
            <v>0</v>
          </cell>
          <cell r="E196">
            <v>0</v>
          </cell>
        </row>
        <row r="197">
          <cell r="B197" t="str">
            <v>日間部四技運動休閒系2年甲班</v>
          </cell>
          <cell r="C197">
            <v>482</v>
          </cell>
          <cell r="D197">
            <v>0</v>
          </cell>
          <cell r="E197">
            <v>0</v>
          </cell>
        </row>
        <row r="198">
          <cell r="B198" t="str">
            <v>日間部四技運動休閒系3年甲班</v>
          </cell>
          <cell r="C198">
            <v>447</v>
          </cell>
          <cell r="D198">
            <v>0</v>
          </cell>
          <cell r="E198">
            <v>0</v>
          </cell>
        </row>
        <row r="199">
          <cell r="B199" t="str">
            <v>日間部四技運動休閒系4年甲班</v>
          </cell>
          <cell r="C199">
            <v>124</v>
          </cell>
          <cell r="D199">
            <v>11</v>
          </cell>
          <cell r="E199">
            <v>8.8700000000000001E-2</v>
          </cell>
        </row>
        <row r="200">
          <cell r="B200" t="str">
            <v>日間部四技運動休閒系4年乙班</v>
          </cell>
          <cell r="C200">
            <v>116</v>
          </cell>
          <cell r="D200">
            <v>4</v>
          </cell>
          <cell r="E200">
            <v>3.4500000000000003E-2</v>
          </cell>
        </row>
        <row r="201">
          <cell r="B201" t="str">
            <v>護理系碩士在職專班1年甲班</v>
          </cell>
          <cell r="C201">
            <v>104</v>
          </cell>
          <cell r="D201">
            <v>0</v>
          </cell>
          <cell r="E201">
            <v>0</v>
          </cell>
        </row>
        <row r="202">
          <cell r="B202" t="str">
            <v>護理系碩士在職專班2年甲班</v>
          </cell>
          <cell r="C202">
            <v>2</v>
          </cell>
          <cell r="D202">
            <v>0</v>
          </cell>
          <cell r="E202">
            <v>0</v>
          </cell>
        </row>
        <row r="203">
          <cell r="B203" t="str">
            <v>化妝品應用系碩士在職專班1年甲班</v>
          </cell>
          <cell r="C203">
            <v>18</v>
          </cell>
          <cell r="D203">
            <v>0</v>
          </cell>
          <cell r="E203">
            <v>0</v>
          </cell>
        </row>
        <row r="204">
          <cell r="B204" t="str">
            <v>食品科技系碩士在職專班1年甲班</v>
          </cell>
          <cell r="C204">
            <v>32</v>
          </cell>
          <cell r="D204">
            <v>0</v>
          </cell>
          <cell r="E204">
            <v>0</v>
          </cell>
        </row>
        <row r="205">
          <cell r="B205" t="str">
            <v>食品科技系碩士在職專班2年甲班</v>
          </cell>
          <cell r="C205">
            <v>1</v>
          </cell>
          <cell r="D205">
            <v>0</v>
          </cell>
          <cell r="E205">
            <v>0</v>
          </cell>
        </row>
        <row r="206">
          <cell r="B206" t="str">
            <v>環境與安全衛生工程系碩士在職專班1年甲班</v>
          </cell>
          <cell r="C206">
            <v>26</v>
          </cell>
          <cell r="D206">
            <v>0</v>
          </cell>
          <cell r="E206">
            <v>0</v>
          </cell>
        </row>
        <row r="207">
          <cell r="B207" t="str">
            <v>環境與安全衛生工程系碩士在職專班2年甲班</v>
          </cell>
          <cell r="C207">
            <v>31</v>
          </cell>
          <cell r="D207">
            <v>0</v>
          </cell>
          <cell r="E207">
            <v>0</v>
          </cell>
        </row>
        <row r="208">
          <cell r="B208" t="str">
            <v>進修學士班多元培力化妝品應用系1年甲班</v>
          </cell>
          <cell r="C208">
            <v>3</v>
          </cell>
          <cell r="D208">
            <v>0</v>
          </cell>
          <cell r="E208">
            <v>0</v>
          </cell>
        </row>
        <row r="209">
          <cell r="B209" t="str">
            <v>進修學士班多元培力食品科技系1年甲班</v>
          </cell>
          <cell r="C209">
            <v>2</v>
          </cell>
          <cell r="D209">
            <v>0</v>
          </cell>
          <cell r="E209">
            <v>0</v>
          </cell>
        </row>
        <row r="210">
          <cell r="B210" t="str">
            <v>進修學士班多元培力食品科技系2年甲班</v>
          </cell>
          <cell r="C210">
            <v>11</v>
          </cell>
          <cell r="D210">
            <v>0</v>
          </cell>
          <cell r="E210">
            <v>0</v>
          </cell>
        </row>
        <row r="211">
          <cell r="B211" t="str">
            <v>進修學士班多元培力食品科技系3年甲班</v>
          </cell>
          <cell r="C211">
            <v>3</v>
          </cell>
          <cell r="D211">
            <v>0</v>
          </cell>
          <cell r="E211">
            <v>0</v>
          </cell>
        </row>
        <row r="212">
          <cell r="B212" t="str">
            <v>進修學士班多元培力環境與安全衛生工程系2年甲班</v>
          </cell>
          <cell r="C212">
            <v>2</v>
          </cell>
          <cell r="D212">
            <v>0</v>
          </cell>
          <cell r="E212">
            <v>0</v>
          </cell>
        </row>
        <row r="213">
          <cell r="B213" t="str">
            <v>進修學士班多元培力老人福利與長期照顧事業系4年甲班</v>
          </cell>
          <cell r="C213">
            <v>4</v>
          </cell>
          <cell r="D213">
            <v>3</v>
          </cell>
          <cell r="E213">
            <v>0.75</v>
          </cell>
        </row>
        <row r="214">
          <cell r="B214" t="str">
            <v>進修部四技護理系1年甲班</v>
          </cell>
          <cell r="C214">
            <v>419</v>
          </cell>
          <cell r="D214">
            <v>0</v>
          </cell>
          <cell r="E214">
            <v>0</v>
          </cell>
        </row>
        <row r="215">
          <cell r="B215" t="str">
            <v>進修部四技護理系2年甲班</v>
          </cell>
          <cell r="C215">
            <v>254</v>
          </cell>
          <cell r="D215">
            <v>0</v>
          </cell>
          <cell r="E215">
            <v>0</v>
          </cell>
        </row>
        <row r="216">
          <cell r="B216" t="str">
            <v>進修部四技護理系3年甲班</v>
          </cell>
          <cell r="C216">
            <v>296</v>
          </cell>
          <cell r="D216">
            <v>0</v>
          </cell>
          <cell r="E216">
            <v>0</v>
          </cell>
        </row>
        <row r="217">
          <cell r="B217" t="str">
            <v>進修部四技護理系4年甲班</v>
          </cell>
          <cell r="C217">
            <v>286</v>
          </cell>
          <cell r="D217">
            <v>0</v>
          </cell>
          <cell r="E217">
            <v>0</v>
          </cell>
        </row>
        <row r="218">
          <cell r="B218" t="str">
            <v>進修部四技護理系5年甲班</v>
          </cell>
          <cell r="C218">
            <v>251</v>
          </cell>
          <cell r="D218">
            <v>42</v>
          </cell>
          <cell r="E218">
            <v>0.1673</v>
          </cell>
        </row>
        <row r="219">
          <cell r="B219" t="str">
            <v>進修部四技營養系1年甲班</v>
          </cell>
          <cell r="C219">
            <v>203</v>
          </cell>
          <cell r="D219">
            <v>0</v>
          </cell>
          <cell r="E219">
            <v>0</v>
          </cell>
        </row>
        <row r="220">
          <cell r="B220" t="str">
            <v>進修部四技營養系2年甲班</v>
          </cell>
          <cell r="C220">
            <v>221</v>
          </cell>
          <cell r="D220">
            <v>0</v>
          </cell>
          <cell r="E220">
            <v>0</v>
          </cell>
        </row>
        <row r="221">
          <cell r="B221" t="str">
            <v>進修部四技營養系3年甲班</v>
          </cell>
          <cell r="C221">
            <v>229</v>
          </cell>
          <cell r="D221">
            <v>0</v>
          </cell>
          <cell r="E221">
            <v>0</v>
          </cell>
        </row>
        <row r="222">
          <cell r="B222" t="str">
            <v>進修部四技營養系4年甲班</v>
          </cell>
          <cell r="C222">
            <v>111</v>
          </cell>
          <cell r="D222">
            <v>0</v>
          </cell>
          <cell r="E222">
            <v>0</v>
          </cell>
        </row>
        <row r="223">
          <cell r="B223" t="str">
            <v>進修部四技動物保健系1年甲班</v>
          </cell>
          <cell r="C223">
            <v>237</v>
          </cell>
          <cell r="D223">
            <v>0</v>
          </cell>
          <cell r="E223">
            <v>0</v>
          </cell>
        </row>
        <row r="224">
          <cell r="B224" t="str">
            <v>進修部四技動物保健系1年乙班</v>
          </cell>
          <cell r="C224">
            <v>179</v>
          </cell>
          <cell r="D224">
            <v>0</v>
          </cell>
          <cell r="E224">
            <v>0</v>
          </cell>
        </row>
        <row r="225">
          <cell r="B225" t="str">
            <v>進修部四技動物保健系2年甲班</v>
          </cell>
          <cell r="C225">
            <v>313</v>
          </cell>
          <cell r="D225">
            <v>0</v>
          </cell>
          <cell r="E225">
            <v>0</v>
          </cell>
        </row>
        <row r="226">
          <cell r="B226" t="str">
            <v>進修部四技幼兒保育系1年甲班</v>
          </cell>
          <cell r="C226">
            <v>312</v>
          </cell>
          <cell r="D226">
            <v>0</v>
          </cell>
          <cell r="E226">
            <v>0</v>
          </cell>
        </row>
        <row r="227">
          <cell r="B227" t="str">
            <v>進修部四技幼兒保育系2年甲班</v>
          </cell>
          <cell r="C227">
            <v>300</v>
          </cell>
          <cell r="D227">
            <v>0</v>
          </cell>
          <cell r="E227">
            <v>0</v>
          </cell>
        </row>
        <row r="228">
          <cell r="B228" t="str">
            <v>進修部四技幼兒保育系3年甲班</v>
          </cell>
          <cell r="C228">
            <v>299</v>
          </cell>
          <cell r="D228">
            <v>0</v>
          </cell>
          <cell r="E228">
            <v>0</v>
          </cell>
        </row>
        <row r="229">
          <cell r="B229" t="str">
            <v>進修部四技幼兒保育系4年甲班</v>
          </cell>
          <cell r="C229">
            <v>140</v>
          </cell>
          <cell r="D229">
            <v>20</v>
          </cell>
          <cell r="E229">
            <v>0.1429</v>
          </cell>
        </row>
        <row r="230">
          <cell r="B230" t="str">
            <v>進修部四技化妝品應用系1年甲班</v>
          </cell>
          <cell r="C230">
            <v>219</v>
          </cell>
          <cell r="D230">
            <v>0</v>
          </cell>
          <cell r="E230">
            <v>0</v>
          </cell>
        </row>
        <row r="231">
          <cell r="B231" t="str">
            <v>進修部四技化妝品應用系2年甲班</v>
          </cell>
          <cell r="C231">
            <v>191</v>
          </cell>
          <cell r="D231">
            <v>0</v>
          </cell>
          <cell r="E231">
            <v>0</v>
          </cell>
        </row>
        <row r="232">
          <cell r="B232" t="str">
            <v>進修部四技化妝品應用系3年甲班</v>
          </cell>
          <cell r="C232">
            <v>217</v>
          </cell>
          <cell r="D232">
            <v>0</v>
          </cell>
          <cell r="E232">
            <v>0</v>
          </cell>
        </row>
        <row r="233">
          <cell r="B233" t="str">
            <v>進修部四技化妝品應用系4年甲班</v>
          </cell>
          <cell r="C233">
            <v>92</v>
          </cell>
          <cell r="D233">
            <v>0</v>
          </cell>
          <cell r="E233">
            <v>0</v>
          </cell>
        </row>
        <row r="234">
          <cell r="B234" t="str">
            <v>進修部四技化妝品應用系4年乙班</v>
          </cell>
          <cell r="C234">
            <v>67</v>
          </cell>
          <cell r="D234">
            <v>0</v>
          </cell>
          <cell r="E234">
            <v>0</v>
          </cell>
        </row>
        <row r="235">
          <cell r="B235" t="str">
            <v>進修部四技食品科技系1年甲班</v>
          </cell>
          <cell r="C235">
            <v>235</v>
          </cell>
          <cell r="D235">
            <v>0</v>
          </cell>
          <cell r="E235">
            <v>0</v>
          </cell>
        </row>
        <row r="236">
          <cell r="B236" t="str">
            <v>進修部四技食品科技系1年乙班</v>
          </cell>
          <cell r="C236">
            <v>301</v>
          </cell>
          <cell r="D236">
            <v>0</v>
          </cell>
          <cell r="E236">
            <v>0</v>
          </cell>
        </row>
        <row r="237">
          <cell r="B237" t="str">
            <v>進修部四技食品科技系2年甲班</v>
          </cell>
          <cell r="C237">
            <v>180</v>
          </cell>
          <cell r="D237">
            <v>0</v>
          </cell>
          <cell r="E237">
            <v>0</v>
          </cell>
        </row>
        <row r="238">
          <cell r="B238" t="str">
            <v>進修部四技食品科技系2年乙班</v>
          </cell>
          <cell r="C238">
            <v>139</v>
          </cell>
          <cell r="D238">
            <v>0</v>
          </cell>
          <cell r="E238">
            <v>0</v>
          </cell>
        </row>
        <row r="239">
          <cell r="B239" t="str">
            <v>進修部四技食品科技系2年丙班</v>
          </cell>
          <cell r="C239">
            <v>112</v>
          </cell>
          <cell r="D239">
            <v>0</v>
          </cell>
          <cell r="E239">
            <v>0</v>
          </cell>
        </row>
        <row r="240">
          <cell r="B240" t="str">
            <v>進修部四技食品科技系3年甲班</v>
          </cell>
          <cell r="C240">
            <v>269</v>
          </cell>
          <cell r="D240">
            <v>0</v>
          </cell>
          <cell r="E240">
            <v>0</v>
          </cell>
        </row>
        <row r="241">
          <cell r="B241" t="str">
            <v>進修部四技食品科技系3年乙班</v>
          </cell>
          <cell r="C241">
            <v>210</v>
          </cell>
          <cell r="D241">
            <v>0</v>
          </cell>
          <cell r="E241">
            <v>0</v>
          </cell>
        </row>
        <row r="242">
          <cell r="B242" t="str">
            <v>進修部四技食品科技系3年丙班</v>
          </cell>
          <cell r="C242">
            <v>230</v>
          </cell>
          <cell r="D242">
            <v>0</v>
          </cell>
          <cell r="E242">
            <v>0</v>
          </cell>
        </row>
        <row r="243">
          <cell r="B243" t="str">
            <v>進修部四技食品科技系4年甲班</v>
          </cell>
          <cell r="C243">
            <v>169</v>
          </cell>
          <cell r="D243">
            <v>0</v>
          </cell>
          <cell r="E243">
            <v>0</v>
          </cell>
        </row>
        <row r="244">
          <cell r="B244" t="str">
            <v>進修部四技食品科技系4年乙班</v>
          </cell>
          <cell r="C244">
            <v>258</v>
          </cell>
          <cell r="D244">
            <v>0</v>
          </cell>
          <cell r="E244">
            <v>0</v>
          </cell>
        </row>
        <row r="245">
          <cell r="B245" t="str">
            <v>進修部四技食品科技系4年丙班</v>
          </cell>
          <cell r="C245">
            <v>183</v>
          </cell>
          <cell r="D245">
            <v>0</v>
          </cell>
          <cell r="E245">
            <v>0</v>
          </cell>
        </row>
        <row r="246">
          <cell r="B246" t="str">
            <v>進修部四技智慧科技應用系1年甲班</v>
          </cell>
          <cell r="C246">
            <v>133</v>
          </cell>
          <cell r="D246">
            <v>0</v>
          </cell>
          <cell r="E246">
            <v>0</v>
          </cell>
        </row>
        <row r="247">
          <cell r="B247" t="str">
            <v>進修部四技智慧科技應用系2年甲班</v>
          </cell>
          <cell r="C247">
            <v>145</v>
          </cell>
          <cell r="D247">
            <v>0</v>
          </cell>
          <cell r="E247">
            <v>0</v>
          </cell>
        </row>
        <row r="248">
          <cell r="B248" t="str">
            <v>進修部四技智慧科技應用系3年甲班</v>
          </cell>
          <cell r="C248">
            <v>218</v>
          </cell>
          <cell r="D248">
            <v>0</v>
          </cell>
          <cell r="E248">
            <v>0</v>
          </cell>
        </row>
        <row r="249">
          <cell r="B249" t="str">
            <v>進修部四技智慧科技應用系4年甲班</v>
          </cell>
          <cell r="C249">
            <v>173</v>
          </cell>
          <cell r="D249">
            <v>0</v>
          </cell>
          <cell r="E249">
            <v>0</v>
          </cell>
        </row>
        <row r="250">
          <cell r="B250" t="str">
            <v>進修部四技環境與安全衛生工程系1年甲班</v>
          </cell>
          <cell r="C250">
            <v>307</v>
          </cell>
          <cell r="D250">
            <v>0</v>
          </cell>
          <cell r="E250">
            <v>0</v>
          </cell>
        </row>
        <row r="251">
          <cell r="B251" t="str">
            <v>進修部四技環境與安全衛生工程系1年乙班</v>
          </cell>
          <cell r="C251">
            <v>330</v>
          </cell>
          <cell r="D251">
            <v>0</v>
          </cell>
          <cell r="E251">
            <v>0</v>
          </cell>
        </row>
        <row r="252">
          <cell r="B252" t="str">
            <v>進修部四技環境與安全衛生工程系2年甲班</v>
          </cell>
          <cell r="C252">
            <v>177</v>
          </cell>
          <cell r="D252">
            <v>0</v>
          </cell>
          <cell r="E252">
            <v>0</v>
          </cell>
        </row>
        <row r="253">
          <cell r="B253" t="str">
            <v>進修部四技環境與安全衛生工程系2年乙班</v>
          </cell>
          <cell r="C253">
            <v>331</v>
          </cell>
          <cell r="D253">
            <v>0</v>
          </cell>
          <cell r="E253">
            <v>0</v>
          </cell>
        </row>
        <row r="254">
          <cell r="B254" t="str">
            <v>進修部四技環境與安全衛生工程系3年甲班</v>
          </cell>
          <cell r="C254">
            <v>248</v>
          </cell>
          <cell r="D254">
            <v>0</v>
          </cell>
          <cell r="E254">
            <v>0</v>
          </cell>
        </row>
        <row r="255">
          <cell r="B255" t="str">
            <v>進修部四技環境與安全衛生工程系3年乙班</v>
          </cell>
          <cell r="C255">
            <v>364</v>
          </cell>
          <cell r="D255">
            <v>0</v>
          </cell>
          <cell r="E255">
            <v>0</v>
          </cell>
        </row>
        <row r="256">
          <cell r="B256" t="str">
            <v>進修部四技環境與安全衛生工程系4年甲班</v>
          </cell>
          <cell r="C256">
            <v>204</v>
          </cell>
          <cell r="D256">
            <v>0</v>
          </cell>
          <cell r="E256">
            <v>0</v>
          </cell>
        </row>
        <row r="257">
          <cell r="B257" t="str">
            <v>進修部四技環境與安全衛生工程系4年乙班</v>
          </cell>
          <cell r="C257">
            <v>236</v>
          </cell>
          <cell r="D257">
            <v>13</v>
          </cell>
          <cell r="E257">
            <v>5.5100000000000003E-2</v>
          </cell>
        </row>
        <row r="258">
          <cell r="B258" t="str">
            <v>進修部四技健康事業管理系1年甲班</v>
          </cell>
          <cell r="C258">
            <v>138</v>
          </cell>
          <cell r="D258">
            <v>0</v>
          </cell>
          <cell r="E258">
            <v>0</v>
          </cell>
        </row>
        <row r="259">
          <cell r="B259" t="str">
            <v>進修部四技健康事業管理系2年甲班</v>
          </cell>
          <cell r="C259">
            <v>283</v>
          </cell>
          <cell r="D259">
            <v>0</v>
          </cell>
          <cell r="E259">
            <v>0</v>
          </cell>
        </row>
        <row r="260">
          <cell r="B260" t="str">
            <v>進修部四技健康事業管理系3年甲班</v>
          </cell>
          <cell r="C260">
            <v>361</v>
          </cell>
          <cell r="D260">
            <v>0</v>
          </cell>
          <cell r="E260">
            <v>0</v>
          </cell>
        </row>
        <row r="261">
          <cell r="B261" t="str">
            <v>進修部四技健康事業管理系4年甲班</v>
          </cell>
          <cell r="C261">
            <v>187</v>
          </cell>
          <cell r="D261">
            <v>45</v>
          </cell>
          <cell r="E261">
            <v>0.24060000000000001</v>
          </cell>
        </row>
        <row r="262">
          <cell r="B262" t="str">
            <v>進修部四技餐旅管理系1年甲班</v>
          </cell>
          <cell r="C262">
            <v>338</v>
          </cell>
          <cell r="D262">
            <v>0</v>
          </cell>
          <cell r="E262">
            <v>0</v>
          </cell>
        </row>
        <row r="263">
          <cell r="B263" t="str">
            <v>進修部四技餐旅管理系1年乙班</v>
          </cell>
          <cell r="C263">
            <v>367</v>
          </cell>
          <cell r="D263">
            <v>0</v>
          </cell>
          <cell r="E263">
            <v>0</v>
          </cell>
        </row>
        <row r="264">
          <cell r="B264" t="str">
            <v>進修部四技餐旅管理系2年甲班</v>
          </cell>
          <cell r="C264">
            <v>251</v>
          </cell>
          <cell r="D264">
            <v>0</v>
          </cell>
          <cell r="E264">
            <v>0</v>
          </cell>
        </row>
        <row r="265">
          <cell r="B265" t="str">
            <v>進修部四技餐旅管理系2年乙班</v>
          </cell>
          <cell r="C265">
            <v>253</v>
          </cell>
          <cell r="D265">
            <v>0</v>
          </cell>
          <cell r="E265">
            <v>0</v>
          </cell>
        </row>
        <row r="266">
          <cell r="B266" t="str">
            <v>進修部四技餐旅管理系3年甲班</v>
          </cell>
          <cell r="C266">
            <v>281</v>
          </cell>
          <cell r="D266">
            <v>0</v>
          </cell>
          <cell r="E266">
            <v>0</v>
          </cell>
        </row>
        <row r="267">
          <cell r="B267" t="str">
            <v>進修部四技餐旅管理系3年乙班</v>
          </cell>
          <cell r="C267">
            <v>339</v>
          </cell>
          <cell r="D267">
            <v>0</v>
          </cell>
          <cell r="E267">
            <v>0</v>
          </cell>
        </row>
        <row r="268">
          <cell r="B268" t="str">
            <v>進修部四技餐旅管理系4年甲班</v>
          </cell>
          <cell r="C268">
            <v>174</v>
          </cell>
          <cell r="D268">
            <v>0</v>
          </cell>
          <cell r="E268">
            <v>0</v>
          </cell>
        </row>
        <row r="269">
          <cell r="B269" t="str">
            <v>進修部四技餐旅管理系4年乙班</v>
          </cell>
          <cell r="C269">
            <v>138</v>
          </cell>
          <cell r="D269">
            <v>0</v>
          </cell>
          <cell r="E269">
            <v>0</v>
          </cell>
        </row>
        <row r="270">
          <cell r="B270" t="str">
            <v>進修部四技餐旅管理系4年丙班</v>
          </cell>
          <cell r="C270">
            <v>207</v>
          </cell>
          <cell r="D270">
            <v>0</v>
          </cell>
          <cell r="E270">
            <v>0</v>
          </cell>
        </row>
        <row r="271">
          <cell r="B271" t="str">
            <v>進修部四技多媒體遊戲發展與應用系1年甲班</v>
          </cell>
          <cell r="C271">
            <v>123</v>
          </cell>
          <cell r="D271">
            <v>0</v>
          </cell>
          <cell r="E271">
            <v>0</v>
          </cell>
        </row>
        <row r="272">
          <cell r="B272" t="str">
            <v>進修部四技多媒體遊戲發展與應用系1年乙班</v>
          </cell>
          <cell r="C272">
            <v>178</v>
          </cell>
          <cell r="D272">
            <v>0</v>
          </cell>
          <cell r="E272">
            <v>0</v>
          </cell>
        </row>
        <row r="273">
          <cell r="B273" t="str">
            <v>進修部四技多媒體遊戲發展與應用系2年甲班</v>
          </cell>
          <cell r="C273">
            <v>70</v>
          </cell>
          <cell r="D273">
            <v>0</v>
          </cell>
          <cell r="E273">
            <v>0</v>
          </cell>
        </row>
        <row r="274">
          <cell r="B274" t="str">
            <v>進修部四技多媒體遊戲發展與應用系2年乙班</v>
          </cell>
          <cell r="C274">
            <v>256</v>
          </cell>
          <cell r="D274">
            <v>0</v>
          </cell>
          <cell r="E274">
            <v>0</v>
          </cell>
        </row>
        <row r="275">
          <cell r="B275" t="str">
            <v>進修部四技多媒體遊戲發展與應用系3年甲班</v>
          </cell>
          <cell r="C275">
            <v>109</v>
          </cell>
          <cell r="D275">
            <v>0</v>
          </cell>
          <cell r="E275">
            <v>0</v>
          </cell>
        </row>
        <row r="276">
          <cell r="B276" t="str">
            <v>進修部四技多媒體遊戲發展與應用系3年乙班</v>
          </cell>
          <cell r="C276">
            <v>165</v>
          </cell>
          <cell r="D276">
            <v>0</v>
          </cell>
          <cell r="E276">
            <v>0</v>
          </cell>
        </row>
        <row r="277">
          <cell r="B277" t="str">
            <v>進修部四技多媒體遊戲發展與應用系4年甲班</v>
          </cell>
          <cell r="C277">
            <v>100</v>
          </cell>
          <cell r="D277">
            <v>16</v>
          </cell>
          <cell r="E277">
            <v>0.16</v>
          </cell>
        </row>
        <row r="278">
          <cell r="B278" t="str">
            <v>進修部四技多媒體遊戲發展與應用系4年乙班</v>
          </cell>
          <cell r="C278">
            <v>190</v>
          </cell>
          <cell r="D278">
            <v>0</v>
          </cell>
          <cell r="E278">
            <v>0</v>
          </cell>
        </row>
        <row r="279">
          <cell r="B279" t="str">
            <v>進修部四技國際溝通英語系1年甲班</v>
          </cell>
          <cell r="C279">
            <v>129</v>
          </cell>
          <cell r="D279">
            <v>0</v>
          </cell>
          <cell r="E279">
            <v>0</v>
          </cell>
        </row>
        <row r="280">
          <cell r="B280" t="str">
            <v>進修部四技國際溝通英語系2年甲班</v>
          </cell>
          <cell r="C280">
            <v>168</v>
          </cell>
          <cell r="D280">
            <v>0</v>
          </cell>
          <cell r="E280">
            <v>0</v>
          </cell>
        </row>
        <row r="281">
          <cell r="B281" t="str">
            <v>進修部四技國際溝通英語系3年甲班</v>
          </cell>
          <cell r="C281">
            <v>127</v>
          </cell>
          <cell r="D281">
            <v>0</v>
          </cell>
          <cell r="E281">
            <v>0</v>
          </cell>
        </row>
        <row r="282">
          <cell r="B282" t="str">
            <v>進修部四技國際溝通英語系4年甲班</v>
          </cell>
          <cell r="C282">
            <v>141</v>
          </cell>
          <cell r="D282">
            <v>14</v>
          </cell>
          <cell r="E282">
            <v>9.9299999999999999E-2</v>
          </cell>
        </row>
        <row r="283">
          <cell r="B283" t="str">
            <v>進修部四技老人福利與長期照顧事業系1年甲班</v>
          </cell>
          <cell r="C283">
            <v>215</v>
          </cell>
          <cell r="D283">
            <v>0</v>
          </cell>
          <cell r="E283">
            <v>0</v>
          </cell>
        </row>
        <row r="284">
          <cell r="B284" t="str">
            <v>進修部四技老人福利與長期照顧事業系2年甲班</v>
          </cell>
          <cell r="C284">
            <v>313</v>
          </cell>
          <cell r="D284">
            <v>0</v>
          </cell>
          <cell r="E284">
            <v>0</v>
          </cell>
        </row>
        <row r="285">
          <cell r="B285" t="str">
            <v>進修部四技老人福利與長期照顧事業系3年甲班</v>
          </cell>
          <cell r="C285">
            <v>286</v>
          </cell>
          <cell r="D285">
            <v>0</v>
          </cell>
          <cell r="E285">
            <v>0</v>
          </cell>
        </row>
        <row r="286">
          <cell r="B286" t="str">
            <v>進修部四技老人福利與長期照顧事業系4年甲班</v>
          </cell>
          <cell r="C286">
            <v>160</v>
          </cell>
          <cell r="D286">
            <v>15</v>
          </cell>
          <cell r="E286">
            <v>9.3799999999999994E-2</v>
          </cell>
        </row>
        <row r="287">
          <cell r="B287" t="str">
            <v>進修部四技文化設計與行銷系1年甲班</v>
          </cell>
          <cell r="C287">
            <v>264</v>
          </cell>
          <cell r="D287">
            <v>0</v>
          </cell>
          <cell r="E287">
            <v>0</v>
          </cell>
        </row>
        <row r="288">
          <cell r="B288" t="str">
            <v>進修部四技文化設計與行銷系2年甲班</v>
          </cell>
          <cell r="C288">
            <v>197</v>
          </cell>
          <cell r="D288">
            <v>0</v>
          </cell>
          <cell r="E288">
            <v>0</v>
          </cell>
        </row>
        <row r="289">
          <cell r="B289" t="str">
            <v>進修部四技文化設計與行銷系3年甲班</v>
          </cell>
          <cell r="C289">
            <v>160</v>
          </cell>
          <cell r="D289">
            <v>0</v>
          </cell>
          <cell r="E289">
            <v>0</v>
          </cell>
        </row>
        <row r="290">
          <cell r="B290" t="str">
            <v>進修部四技文化設計與行銷系4年甲班</v>
          </cell>
          <cell r="C290">
            <v>118</v>
          </cell>
          <cell r="D290">
            <v>0</v>
          </cell>
          <cell r="E290">
            <v>0</v>
          </cell>
        </row>
        <row r="291">
          <cell r="B291" t="str">
            <v>進修部四技運動休閒系1年甲班</v>
          </cell>
          <cell r="C291">
            <v>189</v>
          </cell>
          <cell r="D291">
            <v>0</v>
          </cell>
          <cell r="E291">
            <v>0</v>
          </cell>
        </row>
        <row r="292">
          <cell r="B292" t="str">
            <v>進修部四技運動休閒系2年甲班</v>
          </cell>
          <cell r="C292">
            <v>292</v>
          </cell>
          <cell r="D292">
            <v>0</v>
          </cell>
          <cell r="E292">
            <v>0</v>
          </cell>
        </row>
        <row r="293">
          <cell r="B293" t="str">
            <v>進修部四技運動休閒系3年甲班</v>
          </cell>
          <cell r="C293">
            <v>330</v>
          </cell>
          <cell r="D293">
            <v>0</v>
          </cell>
          <cell r="E293">
            <v>0</v>
          </cell>
        </row>
        <row r="294">
          <cell r="B294" t="str">
            <v>進修部四技運動休閒系4年甲班</v>
          </cell>
          <cell r="C294">
            <v>209</v>
          </cell>
          <cell r="D294">
            <v>0</v>
          </cell>
          <cell r="E294">
            <v>0</v>
          </cell>
        </row>
        <row r="295">
          <cell r="B295" t="str">
            <v>進修部二技護理系1年甲班</v>
          </cell>
          <cell r="C295">
            <v>746</v>
          </cell>
          <cell r="D295">
            <v>0</v>
          </cell>
          <cell r="E295">
            <v>0</v>
          </cell>
        </row>
        <row r="296">
          <cell r="B296" t="str">
            <v>進修部二技護理系1年乙班</v>
          </cell>
          <cell r="C296">
            <v>698</v>
          </cell>
          <cell r="D296">
            <v>0</v>
          </cell>
          <cell r="E296">
            <v>0</v>
          </cell>
        </row>
        <row r="297">
          <cell r="B297" t="str">
            <v>進修部二技護理系1年丙班</v>
          </cell>
          <cell r="C297">
            <v>232</v>
          </cell>
          <cell r="D297">
            <v>0</v>
          </cell>
          <cell r="E297">
            <v>0</v>
          </cell>
        </row>
        <row r="298">
          <cell r="B298" t="str">
            <v>進修部二技護理系1年丁班</v>
          </cell>
          <cell r="C298">
            <v>431</v>
          </cell>
          <cell r="D298">
            <v>0</v>
          </cell>
          <cell r="E298">
            <v>0</v>
          </cell>
        </row>
        <row r="299">
          <cell r="B299" t="str">
            <v>進修部二技護理系2年甲班</v>
          </cell>
          <cell r="C299">
            <v>312</v>
          </cell>
          <cell r="D299">
            <v>0</v>
          </cell>
          <cell r="E299">
            <v>0</v>
          </cell>
        </row>
        <row r="300">
          <cell r="B300" t="str">
            <v>進修部二技護理系2年乙班</v>
          </cell>
          <cell r="C300">
            <v>316</v>
          </cell>
          <cell r="D300">
            <v>0</v>
          </cell>
          <cell r="E300">
            <v>0</v>
          </cell>
        </row>
        <row r="301">
          <cell r="B301" t="str">
            <v>進修部二技護理系2年丙班</v>
          </cell>
          <cell r="C301">
            <v>267</v>
          </cell>
          <cell r="D301">
            <v>0</v>
          </cell>
          <cell r="E301">
            <v>0</v>
          </cell>
        </row>
        <row r="302">
          <cell r="B302" t="str">
            <v>進修部二技護理系2年丁班</v>
          </cell>
          <cell r="C302">
            <v>709</v>
          </cell>
          <cell r="D302">
            <v>0</v>
          </cell>
          <cell r="E302">
            <v>0</v>
          </cell>
        </row>
        <row r="303">
          <cell r="B303" t="str">
            <v>進修部二技化妝品應用系1年甲班</v>
          </cell>
          <cell r="C303">
            <v>123</v>
          </cell>
          <cell r="D303">
            <v>0</v>
          </cell>
          <cell r="E303">
            <v>0</v>
          </cell>
        </row>
        <row r="304">
          <cell r="B304" t="str">
            <v>進修部二技化妝品應用系2年甲班</v>
          </cell>
          <cell r="C304">
            <v>121</v>
          </cell>
          <cell r="D304">
            <v>0</v>
          </cell>
          <cell r="E304">
            <v>0</v>
          </cell>
        </row>
        <row r="305">
          <cell r="B305" t="str">
            <v>進修部二技美髮造型設計系1年甲班</v>
          </cell>
          <cell r="C305">
            <v>116</v>
          </cell>
          <cell r="D305">
            <v>0</v>
          </cell>
          <cell r="E305">
            <v>0</v>
          </cell>
        </row>
        <row r="306">
          <cell r="B306" t="str">
            <v>進修部二技美髮造型設計系2年甲班</v>
          </cell>
          <cell r="C306">
            <v>140</v>
          </cell>
          <cell r="D306">
            <v>0</v>
          </cell>
          <cell r="E306">
            <v>0</v>
          </cell>
        </row>
        <row r="307">
          <cell r="B307" t="str">
            <v>進修部二專化妝品應用科1年甲班</v>
          </cell>
          <cell r="C307">
            <v>85</v>
          </cell>
          <cell r="D307">
            <v>0</v>
          </cell>
          <cell r="E307">
            <v>0</v>
          </cell>
        </row>
        <row r="308">
          <cell r="B308" t="str">
            <v>進修部二專化妝品應用科2年甲班</v>
          </cell>
          <cell r="C308">
            <v>57</v>
          </cell>
          <cell r="D308">
            <v>0</v>
          </cell>
          <cell r="E308">
            <v>0</v>
          </cell>
        </row>
        <row r="309">
          <cell r="B309" t="str">
            <v>進修部二專美髮造型設計科1年甲班</v>
          </cell>
          <cell r="C309">
            <v>105</v>
          </cell>
          <cell r="D309">
            <v>0</v>
          </cell>
          <cell r="E309">
            <v>0</v>
          </cell>
        </row>
        <row r="310">
          <cell r="B310" t="str">
            <v>進修部二專美髮造型設計科2年甲班</v>
          </cell>
          <cell r="C310">
            <v>129</v>
          </cell>
          <cell r="D310">
            <v>0</v>
          </cell>
          <cell r="E310">
            <v>0</v>
          </cell>
        </row>
        <row r="311">
          <cell r="C311">
            <v>86405</v>
          </cell>
          <cell r="D311">
            <v>588</v>
          </cell>
          <cell r="E311">
            <v>0.01</v>
          </cell>
        </row>
      </sheetData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9E1195-7836-4F45-BAF6-6D241F637690}">
  <sheetPr>
    <pageSetUpPr fitToPage="1"/>
  </sheetPr>
  <dimension ref="A1:D24"/>
  <sheetViews>
    <sheetView topLeftCell="A7" workbookViewId="0">
      <selection activeCell="D9" sqref="D9"/>
    </sheetView>
  </sheetViews>
  <sheetFormatPr defaultRowHeight="16.149999999999999" x14ac:dyDescent="0.3"/>
  <cols>
    <col min="1" max="1" width="56.5" style="6" bestFit="1" customWidth="1"/>
    <col min="2" max="3" width="8.796875" style="6"/>
    <col min="4" max="4" width="12.09765625" style="6" bestFit="1" customWidth="1"/>
  </cols>
  <sheetData>
    <row r="1" spans="1:4" ht="34" customHeight="1" x14ac:dyDescent="0.3">
      <c r="A1" s="7" t="s">
        <v>52</v>
      </c>
      <c r="B1" s="7"/>
      <c r="C1" s="7"/>
      <c r="D1" s="7"/>
    </row>
    <row r="2" spans="1:4" x14ac:dyDescent="0.3">
      <c r="A2" s="2" t="s">
        <v>26</v>
      </c>
      <c r="B2" s="2" t="s">
        <v>27</v>
      </c>
      <c r="C2" s="2" t="s">
        <v>28</v>
      </c>
      <c r="D2" s="2" t="s">
        <v>29</v>
      </c>
    </row>
    <row r="3" spans="1:4" x14ac:dyDescent="0.3">
      <c r="A3" s="3" t="s">
        <v>30</v>
      </c>
      <c r="B3" s="3">
        <v>1166</v>
      </c>
      <c r="C3" s="3">
        <v>280</v>
      </c>
      <c r="D3" s="4">
        <v>0.24013722126929674</v>
      </c>
    </row>
    <row r="4" spans="1:4" x14ac:dyDescent="0.3">
      <c r="A4" s="3" t="s">
        <v>31</v>
      </c>
      <c r="B4" s="3">
        <v>306</v>
      </c>
      <c r="C4" s="3">
        <v>27</v>
      </c>
      <c r="D4" s="4">
        <v>8.8235294117647065E-2</v>
      </c>
    </row>
    <row r="5" spans="1:4" x14ac:dyDescent="0.3">
      <c r="A5" s="3" t="s">
        <v>32</v>
      </c>
      <c r="B5" s="3">
        <v>329</v>
      </c>
      <c r="C5" s="3">
        <v>0</v>
      </c>
      <c r="D5" s="4">
        <v>0</v>
      </c>
    </row>
    <row r="6" spans="1:4" x14ac:dyDescent="0.3">
      <c r="A6" s="3" t="s">
        <v>33</v>
      </c>
      <c r="B6" s="3">
        <v>279</v>
      </c>
      <c r="C6" s="3">
        <v>1</v>
      </c>
      <c r="D6" s="4">
        <v>3.5842293906810036E-3</v>
      </c>
    </row>
    <row r="7" spans="1:4" x14ac:dyDescent="0.3">
      <c r="A7" s="3" t="s">
        <v>34</v>
      </c>
      <c r="B7" s="3">
        <v>361</v>
      </c>
      <c r="C7" s="3">
        <v>0</v>
      </c>
      <c r="D7" s="4">
        <v>0</v>
      </c>
    </row>
    <row r="8" spans="1:4" x14ac:dyDescent="0.3">
      <c r="A8" s="3" t="s">
        <v>35</v>
      </c>
      <c r="B8" s="3">
        <v>71</v>
      </c>
      <c r="C8" s="3">
        <v>51</v>
      </c>
      <c r="D8" s="4">
        <v>0.71830985915492962</v>
      </c>
    </row>
    <row r="9" spans="1:4" x14ac:dyDescent="0.3">
      <c r="A9" s="3" t="s">
        <v>36</v>
      </c>
      <c r="B9" s="3">
        <v>122</v>
      </c>
      <c r="C9" s="3">
        <v>0</v>
      </c>
      <c r="D9" s="4">
        <v>0</v>
      </c>
    </row>
    <row r="10" spans="1:4" x14ac:dyDescent="0.3">
      <c r="A10" s="3" t="s">
        <v>37</v>
      </c>
      <c r="B10" s="3">
        <v>120</v>
      </c>
      <c r="C10" s="3">
        <v>6</v>
      </c>
      <c r="D10" s="4">
        <v>0.05</v>
      </c>
    </row>
    <row r="11" spans="1:4" x14ac:dyDescent="0.3">
      <c r="A11" s="3" t="s">
        <v>38</v>
      </c>
      <c r="B11" s="3">
        <v>114</v>
      </c>
      <c r="C11" s="3">
        <v>0</v>
      </c>
      <c r="D11" s="4">
        <v>0</v>
      </c>
    </row>
    <row r="12" spans="1:4" x14ac:dyDescent="0.3">
      <c r="A12" s="3" t="s">
        <v>39</v>
      </c>
      <c r="B12" s="3">
        <v>61</v>
      </c>
      <c r="C12" s="3">
        <v>0</v>
      </c>
      <c r="D12" s="4">
        <v>0</v>
      </c>
    </row>
    <row r="13" spans="1:4" x14ac:dyDescent="0.3">
      <c r="A13" s="3" t="s">
        <v>40</v>
      </c>
      <c r="B13" s="3">
        <v>116</v>
      </c>
      <c r="C13" s="3">
        <v>9</v>
      </c>
      <c r="D13" s="4">
        <v>7.7586206896551727E-2</v>
      </c>
    </row>
    <row r="14" spans="1:4" x14ac:dyDescent="0.3">
      <c r="A14" s="3" t="s">
        <v>41</v>
      </c>
      <c r="B14" s="3">
        <v>123</v>
      </c>
      <c r="C14" s="3">
        <v>2</v>
      </c>
      <c r="D14" s="4">
        <v>1.6260162601626018E-2</v>
      </c>
    </row>
    <row r="15" spans="1:4" x14ac:dyDescent="0.3">
      <c r="A15" s="3" t="s">
        <v>42</v>
      </c>
      <c r="B15" s="3">
        <v>39</v>
      </c>
      <c r="C15" s="3">
        <v>0</v>
      </c>
      <c r="D15" s="4">
        <v>0</v>
      </c>
    </row>
    <row r="16" spans="1:4" x14ac:dyDescent="0.3">
      <c r="A16" s="3" t="s">
        <v>43</v>
      </c>
      <c r="B16" s="3">
        <v>124</v>
      </c>
      <c r="C16" s="3">
        <v>0</v>
      </c>
      <c r="D16" s="4">
        <v>0</v>
      </c>
    </row>
    <row r="17" spans="1:4" x14ac:dyDescent="0.3">
      <c r="A17" s="3" t="s">
        <v>44</v>
      </c>
      <c r="B17" s="3">
        <v>124</v>
      </c>
      <c r="C17" s="3">
        <v>11</v>
      </c>
      <c r="D17" s="4">
        <v>8.8709677419354843E-2</v>
      </c>
    </row>
    <row r="18" spans="1:4" x14ac:dyDescent="0.3">
      <c r="A18" s="3" t="s">
        <v>45</v>
      </c>
      <c r="B18" s="3">
        <v>116</v>
      </c>
      <c r="C18" s="3">
        <v>4</v>
      </c>
      <c r="D18" s="4">
        <v>3.4482758620689655E-2</v>
      </c>
    </row>
    <row r="19" spans="1:4" x14ac:dyDescent="0.3">
      <c r="A19" s="3" t="s">
        <v>51</v>
      </c>
      <c r="B19" s="3">
        <v>4</v>
      </c>
      <c r="C19" s="3">
        <v>3</v>
      </c>
      <c r="D19" s="4">
        <v>0.75</v>
      </c>
    </row>
    <row r="20" spans="1:4" x14ac:dyDescent="0.3">
      <c r="A20" s="3" t="s">
        <v>46</v>
      </c>
      <c r="B20" s="3">
        <v>140</v>
      </c>
      <c r="C20" s="3">
        <v>20</v>
      </c>
      <c r="D20" s="4">
        <v>0.14285714285714285</v>
      </c>
    </row>
    <row r="21" spans="1:4" x14ac:dyDescent="0.3">
      <c r="A21" s="3" t="s">
        <v>47</v>
      </c>
      <c r="B21" s="3">
        <v>173</v>
      </c>
      <c r="C21" s="3">
        <v>0</v>
      </c>
      <c r="D21" s="4">
        <v>0</v>
      </c>
    </row>
    <row r="22" spans="1:4" x14ac:dyDescent="0.3">
      <c r="A22" s="3" t="s">
        <v>48</v>
      </c>
      <c r="B22" s="3">
        <v>187</v>
      </c>
      <c r="C22" s="3">
        <v>45</v>
      </c>
      <c r="D22" s="4">
        <v>0.24064171122994651</v>
      </c>
    </row>
    <row r="23" spans="1:4" x14ac:dyDescent="0.3">
      <c r="A23" s="3" t="s">
        <v>49</v>
      </c>
      <c r="B23" s="3">
        <v>160</v>
      </c>
      <c r="C23" s="3">
        <v>15</v>
      </c>
      <c r="D23" s="4">
        <v>9.375E-2</v>
      </c>
    </row>
    <row r="24" spans="1:4" x14ac:dyDescent="0.3">
      <c r="A24" s="8" t="s">
        <v>50</v>
      </c>
      <c r="B24" s="8"/>
      <c r="C24" s="8"/>
      <c r="D24" s="5">
        <f>AVERAGE(D3:D23)</f>
        <v>0.12116925064561267</v>
      </c>
    </row>
  </sheetData>
  <sortState ref="A3:D23">
    <sortCondition descending="1" ref="D3:D23"/>
  </sortState>
  <mergeCells count="2">
    <mergeCell ref="A1:D1"/>
    <mergeCell ref="A24:C24"/>
  </mergeCells>
  <phoneticPr fontId="18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2"/>
  <sheetViews>
    <sheetView tabSelected="1" zoomScale="70" zoomScaleNormal="70" workbookViewId="0">
      <selection activeCell="J7" sqref="J7"/>
    </sheetView>
  </sheetViews>
  <sheetFormatPr defaultRowHeight="16.149999999999999" x14ac:dyDescent="0.3"/>
  <cols>
    <col min="2" max="2" width="56.5" bestFit="1" customWidth="1"/>
    <col min="5" max="5" width="12.09765625" bestFit="1" customWidth="1"/>
  </cols>
  <sheetData>
    <row r="1" spans="1:5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3">
      <c r="A2">
        <v>7</v>
      </c>
      <c r="B2" t="s">
        <v>5</v>
      </c>
      <c r="C2">
        <f>VLOOKUP(B2,'[1]0520000'!$B:$E,2,0)</f>
        <v>1166</v>
      </c>
      <c r="D2">
        <f>VLOOKUP(B2,'[1]0520000'!$B:$E,3,0)</f>
        <v>280</v>
      </c>
      <c r="E2" s="1">
        <f>D2/C2</f>
        <v>0.24013722126929674</v>
      </c>
    </row>
    <row r="3" spans="1:5" x14ac:dyDescent="0.3">
      <c r="A3">
        <v>53</v>
      </c>
      <c r="B3" t="s">
        <v>6</v>
      </c>
      <c r="C3">
        <f>VLOOKUP(B3,'[1]0520000'!$B:$E,2,0)</f>
        <v>306</v>
      </c>
      <c r="D3">
        <f>VLOOKUP(B3,'[1]0520000'!$B:$E,3,0)</f>
        <v>27</v>
      </c>
      <c r="E3" s="1">
        <f t="shared" ref="E3:E22" si="0">D3/C3</f>
        <v>8.8235294117647065E-2</v>
      </c>
    </row>
    <row r="4" spans="1:5" x14ac:dyDescent="0.3">
      <c r="A4">
        <v>54</v>
      </c>
      <c r="B4" t="s">
        <v>7</v>
      </c>
      <c r="C4">
        <f>VLOOKUP(B4,'[1]0520000'!$B:$E,2,0)</f>
        <v>329</v>
      </c>
      <c r="D4">
        <f>VLOOKUP(B4,'[1]0520000'!$B:$E,3,0)</f>
        <v>0</v>
      </c>
      <c r="E4" s="1">
        <f t="shared" si="0"/>
        <v>0</v>
      </c>
    </row>
    <row r="5" spans="1:5" x14ac:dyDescent="0.3">
      <c r="A5">
        <v>55</v>
      </c>
      <c r="B5" t="s">
        <v>8</v>
      </c>
      <c r="C5">
        <f>VLOOKUP(B5,'[1]0520000'!$B:$E,2,0)</f>
        <v>279</v>
      </c>
      <c r="D5">
        <f>VLOOKUP(B5,'[1]0520000'!$B:$E,3,0)</f>
        <v>1</v>
      </c>
      <c r="E5" s="1">
        <f t="shared" si="0"/>
        <v>3.5842293906810036E-3</v>
      </c>
    </row>
    <row r="6" spans="1:5" x14ac:dyDescent="0.3">
      <c r="A6">
        <v>56</v>
      </c>
      <c r="B6" t="s">
        <v>9</v>
      </c>
      <c r="C6">
        <f>VLOOKUP(B6,'[1]0520000'!$B:$E,2,0)</f>
        <v>361</v>
      </c>
      <c r="D6">
        <f>VLOOKUP(B6,'[1]0520000'!$B:$E,3,0)</f>
        <v>0</v>
      </c>
      <c r="E6" s="1">
        <f t="shared" si="0"/>
        <v>0</v>
      </c>
    </row>
    <row r="7" spans="1:5" x14ac:dyDescent="0.3">
      <c r="A7">
        <v>57</v>
      </c>
      <c r="B7" t="s">
        <v>10</v>
      </c>
      <c r="C7">
        <f>VLOOKUP(B7,'[1]0520000'!$B:$E,2,0)</f>
        <v>71</v>
      </c>
      <c r="D7">
        <f>VLOOKUP(B7,'[1]0520000'!$B:$E,3,0)</f>
        <v>51</v>
      </c>
      <c r="E7" s="1">
        <f t="shared" si="0"/>
        <v>0.71830985915492962</v>
      </c>
    </row>
    <row r="8" spans="1:5" x14ac:dyDescent="0.3">
      <c r="A8">
        <v>72</v>
      </c>
      <c r="B8" t="s">
        <v>11</v>
      </c>
      <c r="C8">
        <f>VLOOKUP(B8,'[1]0520000'!$B:$E,2,0)</f>
        <v>122</v>
      </c>
      <c r="D8">
        <f>VLOOKUP(B8,'[1]0520000'!$B:$E,3,0)</f>
        <v>0</v>
      </c>
      <c r="E8" s="1">
        <f t="shared" si="0"/>
        <v>0</v>
      </c>
    </row>
    <row r="9" spans="1:5" x14ac:dyDescent="0.3">
      <c r="A9">
        <v>73</v>
      </c>
      <c r="B9" t="s">
        <v>12</v>
      </c>
      <c r="C9">
        <f>VLOOKUP(B9,'[1]0520000'!$B:$E,2,0)</f>
        <v>120</v>
      </c>
      <c r="D9">
        <f>VLOOKUP(B9,'[1]0520000'!$B:$E,3,0)</f>
        <v>6</v>
      </c>
      <c r="E9" s="1">
        <f t="shared" si="0"/>
        <v>0.05</v>
      </c>
    </row>
    <row r="10" spans="1:5" x14ac:dyDescent="0.3">
      <c r="A10">
        <v>110</v>
      </c>
      <c r="B10" t="s">
        <v>13</v>
      </c>
      <c r="C10">
        <f>VLOOKUP(B10,'[1]0520000'!$B:$E,2,0)</f>
        <v>114</v>
      </c>
      <c r="D10">
        <f>VLOOKUP(B10,'[1]0520000'!$B:$E,3,0)</f>
        <v>0</v>
      </c>
      <c r="E10" s="1">
        <f t="shared" si="0"/>
        <v>0</v>
      </c>
    </row>
    <row r="11" spans="1:5" x14ac:dyDescent="0.3">
      <c r="A11">
        <v>111</v>
      </c>
      <c r="B11" t="s">
        <v>14</v>
      </c>
      <c r="C11">
        <f>VLOOKUP(B11,'[1]0520000'!$B:$E,2,0)</f>
        <v>61</v>
      </c>
      <c r="D11">
        <f>VLOOKUP(B11,'[1]0520000'!$B:$E,3,0)</f>
        <v>0</v>
      </c>
      <c r="E11" s="1">
        <f t="shared" si="0"/>
        <v>0</v>
      </c>
    </row>
    <row r="12" spans="1:5" x14ac:dyDescent="0.3">
      <c r="A12">
        <v>173</v>
      </c>
      <c r="B12" t="s">
        <v>15</v>
      </c>
      <c r="C12">
        <f>VLOOKUP(B12,'[1]0520000'!$B:$E,2,0)</f>
        <v>116</v>
      </c>
      <c r="D12">
        <f>VLOOKUP(B12,'[1]0520000'!$B:$E,3,0)</f>
        <v>9</v>
      </c>
      <c r="E12" s="1">
        <f t="shared" si="0"/>
        <v>7.7586206896551727E-2</v>
      </c>
    </row>
    <row r="13" spans="1:5" x14ac:dyDescent="0.3">
      <c r="A13">
        <v>174</v>
      </c>
      <c r="B13" t="s">
        <v>16</v>
      </c>
      <c r="C13">
        <f>VLOOKUP(B13,'[1]0520000'!$B:$E,2,0)</f>
        <v>123</v>
      </c>
      <c r="D13">
        <f>VLOOKUP(B13,'[1]0520000'!$B:$E,3,0)</f>
        <v>2</v>
      </c>
      <c r="E13" s="1">
        <f t="shared" si="0"/>
        <v>1.6260162601626018E-2</v>
      </c>
    </row>
    <row r="14" spans="1:5" x14ac:dyDescent="0.3">
      <c r="A14">
        <v>193</v>
      </c>
      <c r="B14" t="s">
        <v>17</v>
      </c>
      <c r="C14">
        <f>VLOOKUP(B14,'[1]0520000'!$B:$E,2,0)</f>
        <v>39</v>
      </c>
      <c r="D14">
        <f>VLOOKUP(B14,'[1]0520000'!$B:$E,3,0)</f>
        <v>0</v>
      </c>
      <c r="E14" s="1">
        <f t="shared" si="0"/>
        <v>0</v>
      </c>
    </row>
    <row r="15" spans="1:5" x14ac:dyDescent="0.3">
      <c r="A15">
        <v>194</v>
      </c>
      <c r="B15" t="s">
        <v>18</v>
      </c>
      <c r="C15">
        <f>VLOOKUP(B15,'[1]0520000'!$B:$E,2,0)</f>
        <v>124</v>
      </c>
      <c r="D15">
        <f>VLOOKUP(B15,'[1]0520000'!$B:$E,3,0)</f>
        <v>0</v>
      </c>
      <c r="E15" s="1">
        <f t="shared" si="0"/>
        <v>0</v>
      </c>
    </row>
    <row r="16" spans="1:5" x14ac:dyDescent="0.3">
      <c r="A16">
        <v>198</v>
      </c>
      <c r="B16" t="s">
        <v>19</v>
      </c>
      <c r="C16">
        <f>VLOOKUP(B16,'[1]0520000'!$B:$E,2,0)</f>
        <v>124</v>
      </c>
      <c r="D16">
        <f>VLOOKUP(B16,'[1]0520000'!$B:$E,3,0)</f>
        <v>11</v>
      </c>
      <c r="E16" s="1">
        <f t="shared" si="0"/>
        <v>8.8709677419354843E-2</v>
      </c>
    </row>
    <row r="17" spans="1:5" x14ac:dyDescent="0.3">
      <c r="A17">
        <v>199</v>
      </c>
      <c r="B17" t="s">
        <v>20</v>
      </c>
      <c r="C17">
        <f>VLOOKUP(B17,'[1]0520000'!$B:$E,2,0)</f>
        <v>116</v>
      </c>
      <c r="D17">
        <f>VLOOKUP(B17,'[1]0520000'!$B:$E,3,0)</f>
        <v>4</v>
      </c>
      <c r="E17" s="1">
        <f t="shared" si="0"/>
        <v>3.4482758620689655E-2</v>
      </c>
    </row>
    <row r="18" spans="1:5" x14ac:dyDescent="0.3">
      <c r="A18">
        <v>212</v>
      </c>
      <c r="B18" t="s">
        <v>21</v>
      </c>
      <c r="C18">
        <f>VLOOKUP(B18,'[1]0520000'!$B:$E,2,0)</f>
        <v>4</v>
      </c>
      <c r="D18">
        <f>VLOOKUP(B18,'[1]0520000'!$B:$E,3,0)</f>
        <v>3</v>
      </c>
      <c r="E18" s="1">
        <f t="shared" si="0"/>
        <v>0.75</v>
      </c>
    </row>
    <row r="19" spans="1:5" x14ac:dyDescent="0.3">
      <c r="A19">
        <v>228</v>
      </c>
      <c r="B19" t="s">
        <v>22</v>
      </c>
      <c r="C19">
        <f>VLOOKUP(B19,'[1]0520000'!$B:$E,2,0)</f>
        <v>140</v>
      </c>
      <c r="D19">
        <f>VLOOKUP(B19,'[1]0520000'!$B:$E,3,0)</f>
        <v>20</v>
      </c>
      <c r="E19" s="1">
        <f t="shared" si="0"/>
        <v>0.14285714285714285</v>
      </c>
    </row>
    <row r="20" spans="1:5" x14ac:dyDescent="0.3">
      <c r="A20">
        <v>248</v>
      </c>
      <c r="B20" t="s">
        <v>23</v>
      </c>
      <c r="C20">
        <f>VLOOKUP(B20,'[1]0520000'!$B:$E,2,0)</f>
        <v>173</v>
      </c>
      <c r="D20">
        <f>VLOOKUP(B20,'[1]0520000'!$B:$E,3,0)</f>
        <v>0</v>
      </c>
      <c r="E20" s="1">
        <f t="shared" si="0"/>
        <v>0</v>
      </c>
    </row>
    <row r="21" spans="1:5" x14ac:dyDescent="0.3">
      <c r="A21">
        <v>260</v>
      </c>
      <c r="B21" t="s">
        <v>24</v>
      </c>
      <c r="C21">
        <f>VLOOKUP(B21,'[1]0520000'!$B:$E,2,0)</f>
        <v>187</v>
      </c>
      <c r="D21">
        <f>VLOOKUP(B21,'[1]0520000'!$B:$E,3,0)</f>
        <v>45</v>
      </c>
      <c r="E21" s="1">
        <f t="shared" si="0"/>
        <v>0.24064171122994651</v>
      </c>
    </row>
    <row r="22" spans="1:5" x14ac:dyDescent="0.3">
      <c r="A22">
        <v>285</v>
      </c>
      <c r="B22" t="s">
        <v>25</v>
      </c>
      <c r="C22">
        <f>VLOOKUP(B22,'[1]0520000'!$B:$E,2,0)</f>
        <v>160</v>
      </c>
      <c r="D22">
        <f>VLOOKUP(B22,'[1]0520000'!$B:$E,3,0)</f>
        <v>15</v>
      </c>
      <c r="E22" s="1">
        <f t="shared" si="0"/>
        <v>9.375E-2</v>
      </c>
    </row>
  </sheetData>
  <phoneticPr fontId="1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公告</vt:lpstr>
      <vt:lpstr>工作檔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2024-05-10T08:35:18Z</cp:lastPrinted>
  <dcterms:created xsi:type="dcterms:W3CDTF">2024-05-10T08:25:39Z</dcterms:created>
  <dcterms:modified xsi:type="dcterms:W3CDTF">2024-05-20T05:38:24Z</dcterms:modified>
</cp:coreProperties>
</file>