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教學評量\完成率(每周一統計)\112.2\"/>
    </mc:Choice>
  </mc:AlternateContent>
  <xr:revisionPtr revIDLastSave="0" documentId="13_ncr:1_{5C50BB1A-6502-48DC-A00D-E4DD2B01D1FD}" xr6:coauthVersionLast="36" xr6:coauthVersionMax="36" xr10:uidLastSave="{00000000-0000-0000-0000-000000000000}"/>
  <bookViews>
    <workbookView xWindow="0" yWindow="0" windowWidth="10253" windowHeight="7096" xr2:uid="{00000000-000D-0000-FFFF-FFFF00000000}"/>
  </bookViews>
  <sheets>
    <sheet name="公告" sheetId="3" r:id="rId1"/>
    <sheet name="工作檔" sheetId="2" r:id="rId2"/>
  </sheets>
  <definedNames>
    <definedName name="_xlnm._FilterDatabase" localSheetId="1" hidden="1">工作檔!$A$1:$E$290</definedName>
  </definedNames>
  <calcPr calcId="191029"/>
</workbook>
</file>

<file path=xl/calcChain.xml><?xml version="1.0" encoding="utf-8"?>
<calcChain xmlns="http://schemas.openxmlformats.org/spreadsheetml/2006/main">
  <c r="D286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3" i="3"/>
</calcChain>
</file>

<file path=xl/sharedStrings.xml><?xml version="1.0" encoding="utf-8"?>
<sst xmlns="http://schemas.openxmlformats.org/spreadsheetml/2006/main" count="604" uniqueCount="604">
  <si>
    <t>序號</t>
  </si>
  <si>
    <t>班級名稱</t>
  </si>
  <si>
    <t>需填評量數</t>
  </si>
  <si>
    <t>完成評量數</t>
  </si>
  <si>
    <t>填評完成率</t>
  </si>
  <si>
    <t>日間部五專護理科5年甲班</t>
  </si>
  <si>
    <t>日間部四技護理系4年甲班</t>
  </si>
  <si>
    <t>日間部四技護理系4年乙班</t>
  </si>
  <si>
    <t>日間部四技護理系4年丙班</t>
  </si>
  <si>
    <t>日間部四技護理系4年丁班</t>
  </si>
  <si>
    <t>日間部四技生物科技系4年甲班</t>
  </si>
  <si>
    <t>日間部四技營養系4年甲班</t>
  </si>
  <si>
    <t>日間部四技營養系4年乙班</t>
  </si>
  <si>
    <t>日間部四技食品科技系4年甲班</t>
  </si>
  <si>
    <t>日間部四技食品科技系4年乙班</t>
  </si>
  <si>
    <t>日間部四技多媒體遊戲發展與應用系4年甲班</t>
  </si>
  <si>
    <t>日間部四技多媒體遊戲發展與應用系4年乙班</t>
  </si>
  <si>
    <t>日間部四技文化設計與行銷系4年甲班</t>
  </si>
  <si>
    <t>日間部四技文化設計與行銷系4年乙班</t>
  </si>
  <si>
    <t>日間部四技運動休閒系4年甲班</t>
  </si>
  <si>
    <t>日間部四技運動休閒系4年乙班</t>
  </si>
  <si>
    <t>進修學士班多元培力老人福利與長期照顧事業系4年甲班</t>
  </si>
  <si>
    <t>進修部四技幼兒保育系4年甲班</t>
  </si>
  <si>
    <t>進修部四技智慧科技應用系4年甲班</t>
  </si>
  <si>
    <t>進修部四技健康事業管理系4年甲班</t>
  </si>
  <si>
    <t>進修部四技老人福利與長期照顧事業系4年甲班</t>
  </si>
  <si>
    <r>
      <rPr>
        <sz val="12"/>
        <color theme="1"/>
        <rFont val="標楷體"/>
        <family val="4"/>
        <charset val="136"/>
      </rPr>
      <t>班級名稱</t>
    </r>
    <phoneticPr fontId="18" type="noConversion"/>
  </si>
  <si>
    <r>
      <rPr>
        <sz val="12"/>
        <color theme="1"/>
        <rFont val="標楷體"/>
        <family val="4"/>
        <charset val="136"/>
      </rPr>
      <t>需填評量數</t>
    </r>
  </si>
  <si>
    <r>
      <rPr>
        <sz val="12"/>
        <color theme="1"/>
        <rFont val="標楷體"/>
        <family val="4"/>
        <charset val="136"/>
      </rPr>
      <t>完成評量數</t>
    </r>
  </si>
  <si>
    <r>
      <rPr>
        <sz val="12"/>
        <color theme="1"/>
        <rFont val="標楷體"/>
        <family val="4"/>
        <charset val="136"/>
      </rPr>
      <t>填評完成率</t>
    </r>
  </si>
  <si>
    <r>
      <rPr>
        <sz val="12"/>
        <color theme="1"/>
        <rFont val="標楷體"/>
        <family val="4"/>
        <charset val="136"/>
      </rPr>
      <t>日間部五專護理科</t>
    </r>
    <r>
      <rPr>
        <sz val="12"/>
        <color theme="1"/>
        <rFont val="Times New Roman"/>
        <family val="1"/>
      </rPr>
      <t>5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</si>
  <si>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</si>
  <si>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</si>
  <si>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</si>
  <si>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年丁班</t>
    </r>
  </si>
  <si>
    <r>
      <rPr>
        <sz val="12"/>
        <color theme="1"/>
        <rFont val="標楷體"/>
        <family val="4"/>
        <charset val="136"/>
      </rPr>
      <t>日間部四技生物科技系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</si>
  <si>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日間部四技營養系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</si>
  <si>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日間部四技營養系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</si>
  <si>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日間部四技食品科技系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</si>
  <si>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日間部四技食品科技系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</si>
  <si>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日間部四技多媒體遊戲發展與應用系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</si>
  <si>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日間部四技多媒體遊戲發展與應用系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</si>
  <si>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日間部四技文化設計與行銷系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</si>
  <si>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日間部四技文化設計與行銷系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</si>
  <si>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日間部四技運動休閒系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</si>
  <si>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日間部四技運動休閒系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</si>
  <si>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進修部四技幼兒保育系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</si>
  <si>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進修部四技智慧科技應用系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</si>
  <si>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進修部四技健康事業管理系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</si>
  <si>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進修部四技老人福利與長期照顧事業系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</si>
  <si>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rgb="FFFF0000"/>
        <rFont val="標楷體"/>
        <family val="4"/>
        <charset val="136"/>
      </rPr>
      <t>總平均</t>
    </r>
  </si>
  <si>
    <r>
      <rPr>
        <sz val="12"/>
        <color theme="1"/>
        <rFont val="標楷體"/>
        <family val="4"/>
        <charset val="136"/>
      </rPr>
      <t>進修學士班多元培力老人福利與長期照顧事業系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</si>
  <si>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t>日間部二專食品科技科1年甲班</t>
  </si>
  <si>
    <t>日間部二專智慧科技應用科1年甲班</t>
  </si>
  <si>
    <t>日間部二專智慧科技應用科2年甲班</t>
  </si>
  <si>
    <t>日間部五專護理科1年甲班</t>
  </si>
  <si>
    <t>日間部五專護理科2年甲班</t>
  </si>
  <si>
    <t>日間部五專護理科3年甲班</t>
  </si>
  <si>
    <t>學士後護理系1年甲班</t>
  </si>
  <si>
    <t>學士後護理系2年甲班</t>
  </si>
  <si>
    <t>日間部二技護理系1年甲班</t>
  </si>
  <si>
    <t>日間部二技護理系1年乙班</t>
  </si>
  <si>
    <t>日間部二技護理系1年丙班</t>
  </si>
  <si>
    <t>日間部二技護理系1年丁班</t>
  </si>
  <si>
    <t>日間部二技護理系1年戊班</t>
  </si>
  <si>
    <t>日間部二技護理系1年己班</t>
  </si>
  <si>
    <t>日間部二技護理系1年庚班</t>
  </si>
  <si>
    <t>日間部二技營養系2年甲班</t>
  </si>
  <si>
    <t>日間部二技化妝品應用系2年甲班</t>
  </si>
  <si>
    <t>日間部二技環境與安全衛生工程系1年乙班</t>
  </si>
  <si>
    <t>日間部二技多媒體遊戲發展與應用系1年甲班</t>
  </si>
  <si>
    <t>護理系博士班1年甲班</t>
  </si>
  <si>
    <t>護理系博士班3年甲班</t>
  </si>
  <si>
    <t>護理系碩士班1年甲班</t>
  </si>
  <si>
    <t>護理系碩士班2年甲班</t>
  </si>
  <si>
    <t>營養系碩士班1年甲班</t>
  </si>
  <si>
    <t>化妝品應用系碩士班1年甲班</t>
  </si>
  <si>
    <t>食品科技系碩士班1年甲班</t>
  </si>
  <si>
    <t>食品科技系碩士班2年甲班</t>
  </si>
  <si>
    <t>環境與安全衛生工程系碩士班1年甲班</t>
  </si>
  <si>
    <t>環境與安全衛生工程系碩士班2年甲班</t>
  </si>
  <si>
    <t>健康事業管理系碩士班1年甲班</t>
  </si>
  <si>
    <t>健康事業管理系碩士班2年甲班</t>
  </si>
  <si>
    <t>老人福利與長期照顧事業系碩士班1年甲班</t>
  </si>
  <si>
    <t>老人福利與長期照顧事業系碩士班2年甲班</t>
  </si>
  <si>
    <t>日間部四技護理系1年甲班</t>
  </si>
  <si>
    <t>日間部四技護理系1年乙班</t>
  </si>
  <si>
    <t>日間部四技護理系1年丙班</t>
  </si>
  <si>
    <t>日間部四技護理系1年丁班</t>
  </si>
  <si>
    <t>日間部四技護理系2年甲班</t>
  </si>
  <si>
    <t>日間部四技護理系2年乙班</t>
  </si>
  <si>
    <t>日間部四技護理系2年丙班</t>
  </si>
  <si>
    <t>日間部四技護理系2年丁班</t>
  </si>
  <si>
    <t>日間部四技護理系3年甲班</t>
  </si>
  <si>
    <t>日間部四技護理系3年乙班</t>
  </si>
  <si>
    <t>日間部四技護理系3年丙班</t>
  </si>
  <si>
    <t>日間部四技護理系3年丁班</t>
  </si>
  <si>
    <t>日間部四技物理治療系1年甲班</t>
  </si>
  <si>
    <t>日間部四技物理治療系1年乙班</t>
  </si>
  <si>
    <t>日間部四技物理治療系2年甲班</t>
  </si>
  <si>
    <t>日間部四技物理治療系2年乙班</t>
  </si>
  <si>
    <t>日間部四技物理治療系3年甲班</t>
  </si>
  <si>
    <t>日間部四技物理治療系3年乙班</t>
  </si>
  <si>
    <t>日間部四技營養系1年甲班</t>
  </si>
  <si>
    <t>日間部四技營養系1年乙班</t>
  </si>
  <si>
    <t>日間部四技營養系2年甲班</t>
  </si>
  <si>
    <t>日間部四技營養系2年乙班</t>
  </si>
  <si>
    <t>日間部四技營養系3年甲班</t>
  </si>
  <si>
    <t>日間部四技營養系3年乙班</t>
  </si>
  <si>
    <t>日間部四技語言治療與聽力學系1年甲班</t>
  </si>
  <si>
    <t>日間部四技語言治療與聽力學系2年甲班</t>
  </si>
  <si>
    <t>日間部四技語言治療與聽力學系3年甲班</t>
  </si>
  <si>
    <t>日間部四技動物保健學士學位學程3年甲班</t>
  </si>
  <si>
    <t>日間部四技動物保健學士學位學程4年甲班</t>
  </si>
  <si>
    <t>日間部四技動物保健系1年甲班</t>
  </si>
  <si>
    <t>日間部四技動物保健系2年甲班</t>
  </si>
  <si>
    <t>日間部四技幼兒保育系1年甲班</t>
  </si>
  <si>
    <t>日間部四技幼兒保育系1年乙班</t>
  </si>
  <si>
    <t>日間部四技幼兒保育系2年甲班</t>
  </si>
  <si>
    <t>日間部四技幼兒保育系2年乙班</t>
  </si>
  <si>
    <t>日間部四技幼兒保育系3年甲班</t>
  </si>
  <si>
    <t>日間部四技幼兒保育系3年乙班</t>
  </si>
  <si>
    <t>日間部四技化妝品應用系1年甲班</t>
  </si>
  <si>
    <t>日間部四技化妝品應用系1年乙班</t>
  </si>
  <si>
    <t>日間部四技化妝品應用系2年甲班</t>
  </si>
  <si>
    <t>日間部四技化妝品應用系2年乙班</t>
  </si>
  <si>
    <t>日間部四技化妝品應用系3年甲班</t>
  </si>
  <si>
    <t>日間部四技化妝品應用系3年乙班</t>
  </si>
  <si>
    <t>日間部四技化妝品應用系4年甲班</t>
  </si>
  <si>
    <t>日間部四技化妝品應用系4年乙班</t>
  </si>
  <si>
    <t>日間部四技食品科技系1年甲班</t>
  </si>
  <si>
    <t>日間部四技食品科技系1年乙班</t>
  </si>
  <si>
    <t>日間部四技食品科技系1年丙班</t>
  </si>
  <si>
    <t>日間部四技食品科技系1年丁班</t>
  </si>
  <si>
    <t>日間部四技食品科技系2年甲班</t>
  </si>
  <si>
    <t>日間部四技食品科技系2年乙班</t>
  </si>
  <si>
    <t>日間部四技食品科技系2年丙班</t>
  </si>
  <si>
    <t>日間部四技食品科技系2年丁班</t>
  </si>
  <si>
    <t>日間部四技食品科技系3年甲班</t>
  </si>
  <si>
    <t>日間部四技食品科技系3年乙班</t>
  </si>
  <si>
    <t>日間部四技食品科技系3年丙班</t>
  </si>
  <si>
    <t>日間部四技食品科技系3年丁班</t>
  </si>
  <si>
    <t>日間部四技食品科技系4年丙班</t>
  </si>
  <si>
    <t>日間部四技美髮造型設計系1年甲班</t>
  </si>
  <si>
    <t>日間部四技美髮造型設計系1年乙班</t>
  </si>
  <si>
    <t>日間部四技美髮造型設計系2年甲班</t>
  </si>
  <si>
    <t>日間部四技美髮造型設計系2年乙班</t>
  </si>
  <si>
    <t>日間部四技美髮造型設計系3年甲班</t>
  </si>
  <si>
    <t>日間部四技美髮造型設計系3年乙班</t>
  </si>
  <si>
    <t>日間部四技智慧科技應用系1年甲班</t>
  </si>
  <si>
    <t>日間部四技智慧科技應用系1年乙班</t>
  </si>
  <si>
    <t>日間部四技智慧科技應用系2年甲班</t>
  </si>
  <si>
    <t>日間部四技智慧科技應用系2年乙班</t>
  </si>
  <si>
    <t>日間部四技智慧科技應用系3年甲班</t>
  </si>
  <si>
    <t>日間部四技智慧科技應用系3年乙班</t>
  </si>
  <si>
    <t>日間部四技醫療器材發展與應用系1年甲班</t>
  </si>
  <si>
    <t>日間部四技醫療器材發展與應用系2年甲班</t>
  </si>
  <si>
    <t>日間部四技醫療器材發展與應用系3年甲班</t>
  </si>
  <si>
    <t>日間部四技醫療器材發展與應用系3年乙班</t>
  </si>
  <si>
    <t>日間部四技環境與安全衛生工程系1年甲班</t>
  </si>
  <si>
    <t>日間部四技環境與安全衛生工程系1年乙班</t>
  </si>
  <si>
    <t>日間部四技環境與安全衛生工程系1年丙班</t>
  </si>
  <si>
    <t>日間部四技環境與安全衛生工程系2年甲班</t>
  </si>
  <si>
    <t>日間部四技環境與安全衛生工程系2年乙班</t>
  </si>
  <si>
    <t>日間部四技環境與安全衛生工程系2年丙班</t>
  </si>
  <si>
    <t>日間部四技環境與安全衛生工程系3年甲班</t>
  </si>
  <si>
    <t>日間部四技環境與安全衛生工程系3年乙班</t>
  </si>
  <si>
    <t>日間部四技環境與安全衛生工程系3年丙班</t>
  </si>
  <si>
    <t>日間部四技健康事業管理系1年甲班</t>
  </si>
  <si>
    <t>日間部四技健康事業管理系1年乙班</t>
  </si>
  <si>
    <t>日間部四技健康事業管理系2年甲班</t>
  </si>
  <si>
    <t>日間部四技健康事業管理系2年乙班</t>
  </si>
  <si>
    <t>日間部四技健康事業管理系3年甲班</t>
  </si>
  <si>
    <t>日間部四技健康事業管理系3年乙班</t>
  </si>
  <si>
    <t>日間部四技餐旅管理系1年甲班</t>
  </si>
  <si>
    <t>日間部四技餐旅管理系1年乙班</t>
  </si>
  <si>
    <t>日間部四技餐旅管理系1年丙班</t>
  </si>
  <si>
    <t>日間部四技餐旅管理系1年丁班</t>
  </si>
  <si>
    <t>日間部四技餐旅管理系2年甲班</t>
  </si>
  <si>
    <t>日間部四技餐旅管理系2年乙班</t>
  </si>
  <si>
    <t>日間部四技餐旅管理系2年丙班</t>
  </si>
  <si>
    <t>日間部四技餐旅管理系3年甲班</t>
  </si>
  <si>
    <t>日間部四技餐旅管理系3年乙班</t>
  </si>
  <si>
    <t>日間部四技餐旅管理系3年丙班</t>
  </si>
  <si>
    <t>日間部四技多媒體遊戲發展與應用系1年甲班</t>
  </si>
  <si>
    <t>日間部四技多媒體遊戲發展與應用系1年乙班</t>
  </si>
  <si>
    <t>日間部四技多媒體遊戲發展與應用系2年甲班</t>
  </si>
  <si>
    <t>日間部四技多媒體遊戲發展與應用系2年乙班</t>
  </si>
  <si>
    <t>日間部四技多媒體遊戲發展與應用系3年甲班</t>
  </si>
  <si>
    <t>日間部四技多媒體遊戲發展與應用系3年乙班</t>
  </si>
  <si>
    <t>日間部四技國際溝通英語系1年甲班</t>
  </si>
  <si>
    <t>日間部四技國際溝通英語系2年甲班</t>
  </si>
  <si>
    <t>日間部四技國際溝通英語系3年甲班</t>
  </si>
  <si>
    <t>日間部四技國際溝通英語系4年甲班</t>
  </si>
  <si>
    <t>日間部四技老人福利與長期照顧事業系1年甲班</t>
  </si>
  <si>
    <t>日間部四技老人福利與長期照顧事業系1年乙班</t>
  </si>
  <si>
    <t>日間部四技老人福利與長期照顧事業系2年甲班</t>
  </si>
  <si>
    <t>日間部四技老人福利與長期照顧事業系2年乙班</t>
  </si>
  <si>
    <t>日間部四技老人福利與長期照顧事業系3年甲班</t>
  </si>
  <si>
    <t>日間部四技老人福利與長期照顧事業系3年乙班</t>
  </si>
  <si>
    <t>日間部四技文化設計與行銷系1年甲班</t>
  </si>
  <si>
    <t>日間部四技文化設計與行銷系1年乙班</t>
  </si>
  <si>
    <t>日間部四技文化設計與行銷系2年甲班</t>
  </si>
  <si>
    <t>日間部四技文化設計與行銷系2年乙班</t>
  </si>
  <si>
    <t>日間部四技文化設計與行銷系3年甲班</t>
  </si>
  <si>
    <t>日間部四技文化設計與行銷系3年乙班</t>
  </si>
  <si>
    <t>日間部四技運動休閒系1年甲班</t>
  </si>
  <si>
    <t>日間部四技運動休閒系2年甲班</t>
  </si>
  <si>
    <t>日間部四技運動休閒系3年甲班</t>
  </si>
  <si>
    <t>護理系碩士在職專班1年甲班</t>
  </si>
  <si>
    <t>護理系碩士在職專班2年甲班</t>
  </si>
  <si>
    <t>化妝品應用系碩士在職專班1年甲班</t>
  </si>
  <si>
    <t>食品科技系碩士在職專班1年甲班</t>
  </si>
  <si>
    <t>食品科技系碩士在職專班2年甲班</t>
  </si>
  <si>
    <t>環境與安全衛生工程系碩士在職專班1年甲班</t>
  </si>
  <si>
    <t>環境與安全衛生工程系碩士在職專班2年甲班</t>
  </si>
  <si>
    <t>進修學士班多元培力化妝品應用系1年甲班</t>
  </si>
  <si>
    <t>進修學士班多元培力食品科技系1年甲班</t>
  </si>
  <si>
    <t>進修學士班多元培力食品科技系2年甲班</t>
  </si>
  <si>
    <t>進修學士班多元培力食品科技系3年甲班</t>
  </si>
  <si>
    <t>進修學士班多元培力環境與安全衛生工程系2年甲班</t>
  </si>
  <si>
    <t>進修部四技護理系1年甲班</t>
  </si>
  <si>
    <t>進修部四技護理系2年甲班</t>
  </si>
  <si>
    <t>進修部四技護理系3年甲班</t>
  </si>
  <si>
    <t>進修部四技護理系4年甲班</t>
  </si>
  <si>
    <t>進修部四技護理系5年甲班</t>
  </si>
  <si>
    <t>進修部四技營養系1年甲班</t>
  </si>
  <si>
    <t>進修部四技營養系2年甲班</t>
  </si>
  <si>
    <t>進修部四技營養系3年甲班</t>
  </si>
  <si>
    <t>進修部四技營養系4年甲班</t>
  </si>
  <si>
    <t>進修部四技動物保健系1年甲班</t>
  </si>
  <si>
    <t>進修部四技動物保健系1年乙班</t>
  </si>
  <si>
    <t>進修部四技動物保健系2年甲班</t>
  </si>
  <si>
    <t>進修部四技幼兒保育系1年甲班</t>
  </si>
  <si>
    <t>進修部四技幼兒保育系2年甲班</t>
  </si>
  <si>
    <t>進修部四技幼兒保育系3年甲班</t>
  </si>
  <si>
    <t>進修部四技化妝品應用系1年甲班</t>
  </si>
  <si>
    <t>進修部四技化妝品應用系2年甲班</t>
  </si>
  <si>
    <t>進修部四技化妝品應用系3年甲班</t>
  </si>
  <si>
    <t>進修部四技化妝品應用系4年甲班</t>
  </si>
  <si>
    <t>進修部四技化妝品應用系4年乙班</t>
  </si>
  <si>
    <t>進修部四技食品科技系1年甲班</t>
  </si>
  <si>
    <t>進修部四技食品科技系1年乙班</t>
  </si>
  <si>
    <t>進修部四技食品科技系2年甲班</t>
  </si>
  <si>
    <t>進修部四技食品科技系2年乙班</t>
  </si>
  <si>
    <t>進修部四技食品科技系2年丙班</t>
  </si>
  <si>
    <t>進修部四技食品科技系3年甲班</t>
  </si>
  <si>
    <t>進修部四技食品科技系3年乙班</t>
  </si>
  <si>
    <t>進修部四技食品科技系3年丙班</t>
  </si>
  <si>
    <t>進修部四技食品科技系4年甲班</t>
  </si>
  <si>
    <t>進修部四技食品科技系4年乙班</t>
  </si>
  <si>
    <t>進修部四技食品科技系4年丙班</t>
  </si>
  <si>
    <t>進修部四技智慧科技應用系1年甲班</t>
  </si>
  <si>
    <t>進修部四技智慧科技應用系2年甲班</t>
  </si>
  <si>
    <t>進修部四技智慧科技應用系3年甲班</t>
  </si>
  <si>
    <t>進修部四技環境與安全衛生工程系1年甲班</t>
  </si>
  <si>
    <t>進修部四技環境與安全衛生工程系1年乙班</t>
  </si>
  <si>
    <t>進修部四技環境與安全衛生工程系2年甲班</t>
  </si>
  <si>
    <t>進修部四技環境與安全衛生工程系2年乙班</t>
  </si>
  <si>
    <t>進修部四技環境與安全衛生工程系3年甲班</t>
  </si>
  <si>
    <t>進修部四技環境與安全衛生工程系3年乙班</t>
  </si>
  <si>
    <t>進修部四技環境與安全衛生工程系4年甲班</t>
  </si>
  <si>
    <t>進修部四技環境與安全衛生工程系4年乙班</t>
  </si>
  <si>
    <t>進修部四技健康事業管理系1年甲班</t>
  </si>
  <si>
    <t>進修部四技健康事業管理系2年甲班</t>
  </si>
  <si>
    <t>進修部四技健康事業管理系3年甲班</t>
  </si>
  <si>
    <t>進修部四技餐旅管理系1年甲班</t>
  </si>
  <si>
    <t>進修部四技餐旅管理系1年乙班</t>
  </si>
  <si>
    <t>進修部四技餐旅管理系2年甲班</t>
  </si>
  <si>
    <t>進修部四技餐旅管理系2年乙班</t>
  </si>
  <si>
    <t>進修部四技餐旅管理系3年甲班</t>
  </si>
  <si>
    <t>進修部四技餐旅管理系3年乙班</t>
  </si>
  <si>
    <t>進修部四技餐旅管理系4年甲班</t>
  </si>
  <si>
    <t>進修部四技餐旅管理系4年乙班</t>
  </si>
  <si>
    <t>進修部四技餐旅管理系4年丙班</t>
  </si>
  <si>
    <t>進修部四技多媒體遊戲發展與應用系1年甲班</t>
  </si>
  <si>
    <t>進修部四技多媒體遊戲發展與應用系1年乙班</t>
  </si>
  <si>
    <t>進修部四技多媒體遊戲發展與應用系2年甲班</t>
  </si>
  <si>
    <t>進修部四技多媒體遊戲發展與應用系2年乙班</t>
  </si>
  <si>
    <t>進修部四技多媒體遊戲發展與應用系3年甲班</t>
  </si>
  <si>
    <t>進修部四技多媒體遊戲發展與應用系3年乙班</t>
  </si>
  <si>
    <t>進修部四技多媒體遊戲發展與應用系4年甲班</t>
  </si>
  <si>
    <t>進修部四技多媒體遊戲發展與應用系4年乙班</t>
  </si>
  <si>
    <t>進修部四技國際溝通英語系1年甲班</t>
  </si>
  <si>
    <t>進修部四技國際溝通英語系2年甲班</t>
  </si>
  <si>
    <t>進修部四技國際溝通英語系3年甲班</t>
  </si>
  <si>
    <t>進修部四技國際溝通英語系4年甲班</t>
  </si>
  <si>
    <t>進修部四技老人福利與長期照顧事業系1年甲班</t>
  </si>
  <si>
    <t>進修部四技老人福利與長期照顧事業系2年甲班</t>
  </si>
  <si>
    <t>進修部四技老人福利與長期照顧事業系3年甲班</t>
  </si>
  <si>
    <t>進修部四技文化設計與行銷系1年甲班</t>
  </si>
  <si>
    <t>進修部四技文化設計與行銷系2年甲班</t>
  </si>
  <si>
    <t>進修部四技文化設計與行銷系3年甲班</t>
  </si>
  <si>
    <t>進修部四技文化設計與行銷系4年甲班</t>
  </si>
  <si>
    <t>進修部四技運動休閒系1年甲班</t>
  </si>
  <si>
    <t>進修部四技運動休閒系2年甲班</t>
  </si>
  <si>
    <t>進修部四技運動休閒系3年甲班</t>
  </si>
  <si>
    <t>進修部四技運動休閒系4年甲班</t>
  </si>
  <si>
    <t>進修部二技護理系1年甲班</t>
  </si>
  <si>
    <t>進修部二技護理系1年乙班</t>
  </si>
  <si>
    <t>進修部二技護理系1年丙班</t>
  </si>
  <si>
    <t>進修部二技護理系1年丁班</t>
  </si>
  <si>
    <t>進修部二技護理系2年甲班</t>
  </si>
  <si>
    <t>進修部二技護理系2年乙班</t>
  </si>
  <si>
    <t>進修部二技護理系2年丙班</t>
  </si>
  <si>
    <t>進修部二技護理系2年丁班</t>
  </si>
  <si>
    <t>進修部二技化妝品應用系1年甲班</t>
  </si>
  <si>
    <t>進修部二技化妝品應用系2年甲班</t>
  </si>
  <si>
    <t>進修部二技美髮造型設計系1年甲班</t>
  </si>
  <si>
    <t>進修部二技美髮造型設計系2年甲班</t>
  </si>
  <si>
    <t>進修部二專化妝品應用科1年甲班</t>
  </si>
  <si>
    <t>進修部二專化妝品應用科2年甲班</t>
  </si>
  <si>
    <t>進修部二專美髮造型設計科1年甲班</t>
  </si>
  <si>
    <t>進修部二專美髮造型設計科2年甲班</t>
  </si>
  <si>
    <t>總計</t>
  </si>
  <si>
    <r>
      <rPr>
        <sz val="12"/>
        <color theme="1"/>
        <rFont val="標楷體"/>
        <family val="4"/>
        <charset val="136"/>
      </rPr>
      <t>日間部二專食品科技科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</si>
  <si>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日間部二專智慧科技應用科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</si>
  <si>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日間部二專智慧科技應用科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</si>
  <si>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日間部五專護理科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</si>
  <si>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日間部五專護理科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</si>
  <si>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日間部五專護理科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</si>
  <si>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學士後護理系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</si>
  <si>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學士後護理系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</si>
  <si>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日間部二技護理系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</si>
  <si>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日間部二技護理系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</si>
  <si>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日間部二技護理系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</si>
  <si>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日間部二技護理系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年丁班</t>
    </r>
  </si>
  <si>
    <r>
      <rPr>
        <sz val="12"/>
        <color theme="1"/>
        <rFont val="標楷體"/>
        <family val="4"/>
        <charset val="136"/>
      </rPr>
      <t>日間部二技護理系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年戊班</t>
    </r>
  </si>
  <si>
    <r>
      <rPr>
        <sz val="12"/>
        <color theme="1"/>
        <rFont val="標楷體"/>
        <family val="4"/>
        <charset val="136"/>
      </rPr>
      <t>日間部二技護理系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年己班</t>
    </r>
  </si>
  <si>
    <r>
      <rPr>
        <sz val="12"/>
        <color theme="1"/>
        <rFont val="標楷體"/>
        <family val="4"/>
        <charset val="136"/>
      </rPr>
      <t>日間部二技護理系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年庚班</t>
    </r>
  </si>
  <si>
    <r>
      <rPr>
        <sz val="12"/>
        <color theme="1"/>
        <rFont val="標楷體"/>
        <family val="4"/>
        <charset val="136"/>
      </rPr>
      <t>日間部二技營養系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</si>
  <si>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日間部二技化妝品應用系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</si>
  <si>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日間部二技環境與安全衛生工程系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</si>
  <si>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日間部二技多媒體遊戲發展與應用系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</si>
  <si>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護理系博士班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</si>
  <si>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護理系博士班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</si>
  <si>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護理系碩士班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</si>
  <si>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護理系碩士班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</si>
  <si>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營養系碩士班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</si>
  <si>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化妝品應用系碩士班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</si>
  <si>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食品科技系碩士班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</si>
  <si>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食品科技系碩士班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</si>
  <si>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環境與安全衛生工程系碩士班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</si>
  <si>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環境與安全衛生工程系碩士班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</si>
  <si>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健康事業管理系碩士班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</si>
  <si>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健康事業管理系碩士班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</si>
  <si>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老人福利與長期照顧事業系碩士班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</si>
  <si>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老人福利與長期照顧事業系碩士班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</si>
  <si>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</si>
  <si>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</si>
  <si>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</si>
  <si>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年丁班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</si>
  <si>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</si>
  <si>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</si>
  <si>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</si>
  <si>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年丁班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</si>
  <si>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</si>
  <si>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</si>
  <si>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</si>
  <si>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日間部四技護理系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年丁班</t>
    </r>
  </si>
  <si>
    <r>
      <rPr>
        <sz val="12"/>
        <color theme="1"/>
        <rFont val="標楷體"/>
        <family val="4"/>
        <charset val="136"/>
      </rPr>
      <t>日間部四技物理治療系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</si>
  <si>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日間部四技物理治療系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</si>
  <si>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日間部四技物理治療系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</si>
  <si>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日間部四技物理治療系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</si>
  <si>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日間部四技物理治療系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</si>
  <si>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日間部四技物理治療系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</si>
  <si>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日間部四技營養系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</si>
  <si>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日間部四技營養系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</si>
  <si>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日間部四技營養系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</si>
  <si>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日間部四技營養系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</si>
  <si>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日間部四技營養系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</si>
  <si>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日間部四技營養系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</si>
  <si>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日間部四技語言治療與聽力學系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</si>
  <si>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日間部四技語言治療與聽力學系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</si>
  <si>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日間部四技語言治療與聽力學系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</si>
  <si>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日間部四技動物保健學士學位學程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</si>
  <si>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日間部四技動物保健學士學位學程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</si>
  <si>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日間部四技動物保健系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</si>
  <si>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日間部四技動物保健系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</si>
  <si>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日間部四技幼兒保育系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</si>
  <si>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日間部四技幼兒保育系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</si>
  <si>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日間部四技幼兒保育系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</si>
  <si>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日間部四技幼兒保育系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</si>
  <si>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日間部四技幼兒保育系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</si>
  <si>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日間部四技幼兒保育系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</si>
  <si>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日間部四技化妝品應用系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</si>
  <si>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日間部四技化妝品應用系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</si>
  <si>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日間部四技化妝品應用系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</si>
  <si>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日間部四技化妝品應用系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</si>
  <si>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日間部四技化妝品應用系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</si>
  <si>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日間部四技化妝品應用系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</si>
  <si>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日間部四技化妝品應用系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</si>
  <si>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日間部四技化妝品應用系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</si>
  <si>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日間部四技食品科技系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</si>
  <si>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日間部四技食品科技系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</si>
  <si>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日間部四技食品科技系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</si>
  <si>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日間部四技食品科技系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年丁班</t>
    </r>
  </si>
  <si>
    <r>
      <rPr>
        <sz val="12"/>
        <color theme="1"/>
        <rFont val="標楷體"/>
        <family val="4"/>
        <charset val="136"/>
      </rPr>
      <t>日間部四技食品科技系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</si>
  <si>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日間部四技食品科技系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</si>
  <si>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日間部四技食品科技系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</si>
  <si>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日間部四技食品科技系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年丁班</t>
    </r>
  </si>
  <si>
    <r>
      <rPr>
        <sz val="12"/>
        <color theme="1"/>
        <rFont val="標楷體"/>
        <family val="4"/>
        <charset val="136"/>
      </rPr>
      <t>日間部四技食品科技系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</si>
  <si>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日間部四技食品科技系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</si>
  <si>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日間部四技食品科技系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</si>
  <si>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日間部四技食品科技系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年丁班</t>
    </r>
  </si>
  <si>
    <r>
      <rPr>
        <sz val="12"/>
        <color theme="1"/>
        <rFont val="標楷體"/>
        <family val="4"/>
        <charset val="136"/>
      </rPr>
      <t>日間部四技食品科技系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</si>
  <si>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日間部四技美髮造型設計系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</si>
  <si>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日間部四技美髮造型設計系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</si>
  <si>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日間部四技美髮造型設計系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</si>
  <si>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日間部四技美髮造型設計系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</si>
  <si>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日間部四技美髮造型設計系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</si>
  <si>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日間部四技美髮造型設計系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</si>
  <si>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日間部四技智慧科技應用系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</si>
  <si>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日間部四技智慧科技應用系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</si>
  <si>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日間部四技智慧科技應用系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</si>
  <si>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日間部四技智慧科技應用系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</si>
  <si>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日間部四技智慧科技應用系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</si>
  <si>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日間部四技智慧科技應用系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</si>
  <si>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日間部四技醫療器材發展與應用系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</si>
  <si>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日間部四技醫療器材發展與應用系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</si>
  <si>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日間部四技醫療器材發展與應用系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</si>
  <si>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日間部四技醫療器材發展與應用系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</si>
  <si>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日間部四技環境與安全衛生工程系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</si>
  <si>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日間部四技環境與安全衛生工程系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</si>
  <si>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日間部四技環境與安全衛生工程系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</si>
  <si>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日間部四技環境與安全衛生工程系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</si>
  <si>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日間部四技環境與安全衛生工程系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</si>
  <si>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日間部四技環境與安全衛生工程系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</si>
  <si>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日間部四技環境與安全衛生工程系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</si>
  <si>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日間部四技環境與安全衛生工程系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</si>
  <si>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日間部四技環境與安全衛生工程系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</si>
  <si>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日間部四技健康事業管理系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</si>
  <si>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日間部四技健康事業管理系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</si>
  <si>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日間部四技健康事業管理系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</si>
  <si>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日間部四技健康事業管理系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</si>
  <si>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日間部四技健康事業管理系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</si>
  <si>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日間部四技健康事業管理系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</si>
  <si>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日間部四技餐旅管理系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</si>
  <si>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日間部四技餐旅管理系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</si>
  <si>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日間部四技餐旅管理系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</si>
  <si>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日間部四技餐旅管理系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年丁班</t>
    </r>
  </si>
  <si>
    <r>
      <rPr>
        <sz val="12"/>
        <color theme="1"/>
        <rFont val="標楷體"/>
        <family val="4"/>
        <charset val="136"/>
      </rPr>
      <t>日間部四技餐旅管理系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</si>
  <si>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日間部四技餐旅管理系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</si>
  <si>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日間部四技餐旅管理系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</si>
  <si>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日間部四技餐旅管理系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</si>
  <si>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日間部四技餐旅管理系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</si>
  <si>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日間部四技餐旅管理系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</si>
  <si>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日間部四技多媒體遊戲發展與應用系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</si>
  <si>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日間部四技多媒體遊戲發展與應用系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</si>
  <si>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日間部四技多媒體遊戲發展與應用系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</si>
  <si>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日間部四技多媒體遊戲發展與應用系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</si>
  <si>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日間部四技多媒體遊戲發展與應用系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</si>
  <si>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日間部四技多媒體遊戲發展與應用系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</si>
  <si>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日間部四技國際溝通英語系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</si>
  <si>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日間部四技國際溝通英語系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</si>
  <si>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日間部四技國際溝通英語系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</si>
  <si>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日間部四技國際溝通英語系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</si>
  <si>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日間部四技老人福利與長期照顧事業系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</si>
  <si>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日間部四技老人福利與長期照顧事業系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</si>
  <si>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日間部四技老人福利與長期照顧事業系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</si>
  <si>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日間部四技老人福利與長期照顧事業系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</si>
  <si>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日間部四技老人福利與長期照顧事業系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</si>
  <si>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日間部四技老人福利與長期照顧事業系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</si>
  <si>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日間部四技文化設計與行銷系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</si>
  <si>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日間部四技文化設計與行銷系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</si>
  <si>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日間部四技文化設計與行銷系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</si>
  <si>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日間部四技文化設計與行銷系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</si>
  <si>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日間部四技文化設計與行銷系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</si>
  <si>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日間部四技文化設計與行銷系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</si>
  <si>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日間部四技運動休閒系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</si>
  <si>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日間部四技運動休閒系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</si>
  <si>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日間部四技運動休閒系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</si>
  <si>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護理系碩士在職專班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</si>
  <si>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護理系碩士在職專班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</si>
  <si>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化妝品應用系碩士在職專班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</si>
  <si>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食品科技系碩士在職專班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</si>
  <si>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食品科技系碩士在職專班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</si>
  <si>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環境與安全衛生工程系碩士在職專班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</si>
  <si>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環境與安全衛生工程系碩士在職專班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</si>
  <si>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進修學士班多元培力化妝品應用系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</si>
  <si>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進修學士班多元培力食品科技系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</si>
  <si>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進修學士班多元培力食品科技系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</si>
  <si>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進修學士班多元培力食品科技系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</si>
  <si>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進修學士班多元培力環境與安全衛生工程系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</si>
  <si>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</si>
  <si>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進修部四技護理系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</si>
  <si>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進修部四技護理系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</si>
  <si>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進修部四技護理系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</si>
  <si>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進修部四技護理系</t>
    </r>
    <r>
      <rPr>
        <sz val="12"/>
        <color theme="1"/>
        <rFont val="Times New Roman"/>
        <family val="1"/>
      </rPr>
      <t>5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</si>
  <si>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進修部四技營養系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</si>
  <si>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進修部四技營養系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</si>
  <si>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進修部四技營養系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</si>
  <si>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進修部四技營養系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</si>
  <si>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進修部四技動物保健系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</si>
  <si>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進修部四技動物保健系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</si>
  <si>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進修部四技動物保健系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</si>
  <si>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進修部四技幼兒保育系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</si>
  <si>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進修部四技幼兒保育系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</si>
  <si>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進修部四技幼兒保育系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</si>
  <si>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進修部四技化妝品應用系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</si>
  <si>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進修部四技化妝品應用系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</si>
  <si>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進修部四技化妝品應用系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</si>
  <si>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進修部四技化妝品應用系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</si>
  <si>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進修部四技化妝品應用系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</si>
  <si>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進修部四技食品科技系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</si>
  <si>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進修部四技食品科技系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</si>
  <si>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進修部四技食品科技系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</si>
  <si>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進修部四技食品科技系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</si>
  <si>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進修部四技食品科技系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</si>
  <si>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進修部四技食品科技系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</si>
  <si>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進修部四技食品科技系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</si>
  <si>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進修部四技食品科技系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</si>
  <si>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進修部四技食品科技系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</si>
  <si>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進修部四技食品科技系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</si>
  <si>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進修部四技食品科技系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</si>
  <si>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進修部四技智慧科技應用系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</si>
  <si>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進修部四技智慧科技應用系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</si>
  <si>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進修部四技智慧科技應用系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</si>
  <si>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進修部四技環境與安全衛生工程系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</si>
  <si>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進修部四技環境與安全衛生工程系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</si>
  <si>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進修部四技環境與安全衛生工程系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</si>
  <si>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進修部四技環境與安全衛生工程系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</si>
  <si>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進修部四技環境與安全衛生工程系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</si>
  <si>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進修部四技環境與安全衛生工程系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</si>
  <si>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進修部四技環境與安全衛生工程系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</si>
  <si>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進修部四技環境與安全衛生工程系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</si>
  <si>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進修部四技健康事業管理系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</si>
  <si>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進修部四技健康事業管理系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</si>
  <si>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進修部四技健康事業管理系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</si>
  <si>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進修部四技餐旅管理系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</si>
  <si>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進修部四技餐旅管理系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</si>
  <si>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進修部四技餐旅管理系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</si>
  <si>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進修部四技餐旅管理系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</si>
  <si>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進修部四技餐旅管理系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</si>
  <si>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進修部四技餐旅管理系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</si>
  <si>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進修部四技餐旅管理系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</si>
  <si>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進修部四技餐旅管理系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</si>
  <si>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進修部四技餐旅管理系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</si>
  <si>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進修部四技多媒體遊戲發展與應用系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</si>
  <si>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進修部四技多媒體遊戲發展與應用系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</si>
  <si>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進修部四技多媒體遊戲發展與應用系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</si>
  <si>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進修部四技多媒體遊戲發展與應用系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</si>
  <si>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進修部四技多媒體遊戲發展與應用系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</si>
  <si>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進修部四技多媒體遊戲發展與應用系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</si>
  <si>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進修部四技多媒體遊戲發展與應用系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</si>
  <si>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進修部四技多媒體遊戲發展與應用系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</si>
  <si>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進修部四技國際溝通英語系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</si>
  <si>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進修部四技國際溝通英語系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</si>
  <si>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進修部四技國際溝通英語系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</si>
  <si>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進修部四技國際溝通英語系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</si>
  <si>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進修部四技老人福利與長期照顧事業系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</si>
  <si>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進修部四技老人福利與長期照顧事業系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</si>
  <si>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進修部四技老人福利與長期照顧事業系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</si>
  <si>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進修部四技文化設計與行銷系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</si>
  <si>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進修部四技文化設計與行銷系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</si>
  <si>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進修部四技文化設計與行銷系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</si>
  <si>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進修部四技文化設計與行銷系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</si>
  <si>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進修部四技運動休閒系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</si>
  <si>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進修部四技運動休閒系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</si>
  <si>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進修部四技運動休閒系</t>
    </r>
    <r>
      <rPr>
        <sz val="12"/>
        <color theme="1"/>
        <rFont val="Times New Roman"/>
        <family val="1"/>
      </rPr>
      <t>3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</si>
  <si>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進修部四技運動休閒系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</si>
  <si>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進修部二技護理系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</si>
  <si>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進修部二技護理系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</si>
  <si>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進修部二技護理系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</si>
  <si>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進修部二技護理系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年丁班</t>
    </r>
  </si>
  <si>
    <r>
      <rPr>
        <sz val="12"/>
        <color theme="1"/>
        <rFont val="標楷體"/>
        <family val="4"/>
        <charset val="136"/>
      </rPr>
      <t>進修部二技護理系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</si>
  <si>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進修部二技護理系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年乙班</t>
    </r>
  </si>
  <si>
    <r>
      <rPr>
        <sz val="12"/>
        <color theme="1"/>
        <rFont val="標楷體"/>
        <family val="4"/>
        <charset val="136"/>
      </rPr>
      <t>進修部二技護理系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年丙班</t>
    </r>
  </si>
  <si>
    <r>
      <rPr>
        <sz val="12"/>
        <color theme="1"/>
        <rFont val="標楷體"/>
        <family val="4"/>
        <charset val="136"/>
      </rPr>
      <t>進修部二技護理系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年丁班</t>
    </r>
  </si>
  <si>
    <r>
      <rPr>
        <sz val="12"/>
        <color theme="1"/>
        <rFont val="標楷體"/>
        <family val="4"/>
        <charset val="136"/>
      </rPr>
      <t>進修部二技化妝品應用系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</si>
  <si>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進修部二技化妝品應用系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</si>
  <si>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進修部二技美髮造型設計系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</si>
  <si>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進修部二技美髮造型設計系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</si>
  <si>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進修部二專化妝品應用科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</si>
  <si>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進修部二專化妝品應用科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</si>
  <si>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進修部二專美髮造型設計科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年甲班</t>
    </r>
  </si>
  <si>
    <r>
      <rPr>
        <sz val="12"/>
        <color theme="1"/>
        <rFont val="標楷體"/>
        <family val="4"/>
        <charset val="136"/>
      </rPr>
      <t>進修部二專美髮造型設計科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年甲班</t>
    </r>
  </si>
  <si>
    <r>
      <t>112.2</t>
    </r>
    <r>
      <rPr>
        <sz val="12"/>
        <color theme="1"/>
        <rFont val="標楷體"/>
        <family val="4"/>
        <charset val="136"/>
      </rPr>
      <t>學期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標楷體"/>
        <family val="4"/>
        <charset val="136"/>
      </rPr>
      <t>第</t>
    </r>
    <r>
      <rPr>
        <sz val="12"/>
        <color theme="1"/>
        <rFont val="Times New Roman"/>
        <family val="1"/>
      </rPr>
      <t>15</t>
    </r>
    <r>
      <rPr>
        <sz val="12"/>
        <color theme="1"/>
        <rFont val="標楷體"/>
        <family val="4"/>
        <charset val="136"/>
      </rPr>
      <t>週</t>
    </r>
    <r>
      <rPr>
        <sz val="12"/>
        <color theme="1"/>
        <rFont val="Times New Roman"/>
        <family val="1"/>
      </rPr>
      <t xml:space="preserve">(113/05/28-113/06/03) 
</t>
    </r>
    <r>
      <rPr>
        <sz val="12"/>
        <color theme="1"/>
        <rFont val="標楷體"/>
        <family val="4"/>
        <charset val="136"/>
      </rPr>
      <t>教學評量各班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扣除實習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完成率</t>
    </r>
    <phoneticPr fontId="18" type="noConversion"/>
  </si>
  <si>
    <t>日間部二技護理系2年乙班</t>
  </si>
  <si>
    <t>日間部二技護理系2年丙班</t>
  </si>
  <si>
    <t>日間部二技護理系2年丁班</t>
  </si>
  <si>
    <t>日間部二技護理系2年戊班</t>
  </si>
  <si>
    <t>日間部二技護理系2年己班</t>
  </si>
  <si>
    <t>日間部二技護理系2年庚班</t>
  </si>
  <si>
    <t>日間部四技物理治療系4年甲班</t>
  </si>
  <si>
    <t>日間部四技物理治療系4年乙班</t>
  </si>
  <si>
    <t>日間部四技語言治療與聽力學系4年甲班</t>
  </si>
  <si>
    <t>日間部四技幼兒保育系4年甲班</t>
  </si>
  <si>
    <t>日間部四技幼兒保育系4年乙班</t>
  </si>
  <si>
    <t>日間部四技美髮造型設計系4年甲班</t>
  </si>
  <si>
    <t>日間部四技美髮造型設計系4年乙班</t>
  </si>
  <si>
    <t>日間部四技智慧科技應用系4年甲班</t>
  </si>
  <si>
    <t>日間部四技智慧科技應用系4年乙班</t>
  </si>
  <si>
    <t>日間部四技醫療器材發展與應用系4年甲班</t>
  </si>
  <si>
    <t>日間部四技環境與安全衛生工程系4年甲班</t>
  </si>
  <si>
    <t>日間部四技環境與安全衛生工程系4年乙班</t>
  </si>
  <si>
    <t>日間部四技環境與安全衛生工程系4年丙班</t>
  </si>
  <si>
    <t>日間部四技健康事業管理系4年甲班</t>
  </si>
  <si>
    <t>日間部四技健康事業管理系4年乙班</t>
  </si>
  <si>
    <t>日間部四技餐旅管理系4年甲班</t>
  </si>
  <si>
    <t>日間部四技餐旅管理系4年乙班</t>
  </si>
  <si>
    <t>日間部四技餐旅管理系4年丙班</t>
  </si>
  <si>
    <t>日間部四技老人福利與長期照顧事業系4年甲班</t>
  </si>
  <si>
    <t>日間部四技老人福利與長期照顧事業系4年乙班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</si>
</sst>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FF0000"/>
      <name val="Times New Roman"/>
      <family val="1"/>
    </font>
    <font>
      <sz val="12"/>
      <color rgb="FFFF0000"/>
      <name val="標楷體"/>
      <family val="4"/>
      <charset val="136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19" fillId="34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10" fontId="19" fillId="0" borderId="10" xfId="0" applyNumberFormat="1" applyFont="1" applyBorder="1">
      <alignment vertical="center"/>
    </xf>
    <xf numFmtId="10" fontId="21" fillId="35" borderId="10" xfId="0" applyNumberFormat="1" applyFont="1" applyFill="1" applyBorder="1">
      <alignment vertical="center"/>
    </xf>
    <xf numFmtId="0" fontId="19" fillId="0" borderId="0" xfId="0" applyFont="1">
      <alignment vertical="center"/>
    </xf>
    <xf numFmtId="0" fontId="19" fillId="0" borderId="10" xfId="0" applyNumberFormat="1" applyFont="1" applyBorder="1">
      <alignment vertical="center"/>
    </xf>
    <xf numFmtId="0" fontId="19" fillId="33" borderId="10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E1195-7836-4F45-BAF6-6D241F637690}">
  <sheetPr>
    <pageSetUpPr fitToPage="1"/>
  </sheetPr>
  <dimension ref="A1:D286"/>
  <sheetViews>
    <sheetView tabSelected="1" workbookViewId="0">
      <selection sqref="A1:D1"/>
    </sheetView>
  </sheetViews>
  <sheetFormatPr defaultRowHeight="16.149999999999999" x14ac:dyDescent="0.3"/>
  <cols>
    <col min="1" max="1" width="56.5" style="6" bestFit="1" customWidth="1"/>
    <col min="2" max="3" width="8.796875" style="6"/>
    <col min="4" max="4" width="12.09765625" style="6" bestFit="1" customWidth="1"/>
  </cols>
  <sheetData>
    <row r="1" spans="1:4" ht="34" customHeight="1" x14ac:dyDescent="0.3">
      <c r="A1" s="8" t="s">
        <v>577</v>
      </c>
      <c r="B1" s="8"/>
      <c r="C1" s="8"/>
      <c r="D1" s="8"/>
    </row>
    <row r="2" spans="1:4" x14ac:dyDescent="0.3">
      <c r="A2" s="2" t="s">
        <v>26</v>
      </c>
      <c r="B2" s="2" t="s">
        <v>27</v>
      </c>
      <c r="C2" s="2" t="s">
        <v>28</v>
      </c>
      <c r="D2" s="2" t="s">
        <v>29</v>
      </c>
    </row>
    <row r="3" spans="1:4" x14ac:dyDescent="0.3">
      <c r="A3" s="7" t="s">
        <v>315</v>
      </c>
      <c r="B3" s="3">
        <f>VLOOKUP(A3,工作檔!B:C,2,0)</f>
        <v>176</v>
      </c>
      <c r="C3" s="3">
        <f>VLOOKUP(A3,工作檔!B:D,3,0)</f>
        <v>5</v>
      </c>
      <c r="D3" s="4">
        <f>C3/B3</f>
        <v>2.8409090909090908E-2</v>
      </c>
    </row>
    <row r="4" spans="1:4" x14ac:dyDescent="0.3">
      <c r="A4" s="7" t="s">
        <v>316</v>
      </c>
      <c r="B4" s="3">
        <f>VLOOKUP(A4,工作檔!B:C,2,0)</f>
        <v>9</v>
      </c>
      <c r="C4" s="3">
        <f>VLOOKUP(A4,工作檔!B:D,3,0)</f>
        <v>0</v>
      </c>
      <c r="D4" s="4">
        <f t="shared" ref="D4:D67" si="0">C4/B4</f>
        <v>0</v>
      </c>
    </row>
    <row r="5" spans="1:4" x14ac:dyDescent="0.3">
      <c r="A5" s="7" t="s">
        <v>317</v>
      </c>
      <c r="B5" s="3">
        <f>VLOOKUP(A5,工作檔!B:C,2,0)</f>
        <v>43</v>
      </c>
      <c r="C5" s="3">
        <f>VLOOKUP(A5,工作檔!B:D,3,0)</f>
        <v>5</v>
      </c>
      <c r="D5" s="4">
        <f t="shared" si="0"/>
        <v>0.11627906976744186</v>
      </c>
    </row>
    <row r="6" spans="1:4" x14ac:dyDescent="0.3">
      <c r="A6" s="7" t="s">
        <v>318</v>
      </c>
      <c r="B6" s="3">
        <f>VLOOKUP(A6,工作檔!B:C,2,0)</f>
        <v>896</v>
      </c>
      <c r="C6" s="3">
        <f>VLOOKUP(A6,工作檔!B:D,3,0)</f>
        <v>48</v>
      </c>
      <c r="D6" s="4">
        <f t="shared" si="0"/>
        <v>5.3571428571428568E-2</v>
      </c>
    </row>
    <row r="7" spans="1:4" x14ac:dyDescent="0.3">
      <c r="A7" s="7" t="s">
        <v>319</v>
      </c>
      <c r="B7" s="3">
        <f>VLOOKUP(A7,工作檔!B:C,2,0)</f>
        <v>902</v>
      </c>
      <c r="C7" s="3">
        <f>VLOOKUP(A7,工作檔!B:D,3,0)</f>
        <v>248</v>
      </c>
      <c r="D7" s="4">
        <f t="shared" si="0"/>
        <v>0.27494456762749447</v>
      </c>
    </row>
    <row r="8" spans="1:4" x14ac:dyDescent="0.3">
      <c r="A8" s="7" t="s">
        <v>320</v>
      </c>
      <c r="B8" s="3">
        <f>VLOOKUP(A8,工作檔!B:C,2,0)</f>
        <v>794</v>
      </c>
      <c r="C8" s="3">
        <f>VLOOKUP(A8,工作檔!B:D,3,0)</f>
        <v>78</v>
      </c>
      <c r="D8" s="4">
        <f t="shared" si="0"/>
        <v>9.8236775818639793E-2</v>
      </c>
    </row>
    <row r="9" spans="1:4" x14ac:dyDescent="0.3">
      <c r="A9" s="7" t="s">
        <v>30</v>
      </c>
      <c r="B9" s="3">
        <f>VLOOKUP(A9,工作檔!B:C,2,0)</f>
        <v>1166</v>
      </c>
      <c r="C9" s="3">
        <f>VLOOKUP(A9,工作檔!B:D,3,0)</f>
        <v>1137</v>
      </c>
      <c r="D9" s="4">
        <f t="shared" si="0"/>
        <v>0.97512864493996565</v>
      </c>
    </row>
    <row r="10" spans="1:4" x14ac:dyDescent="0.3">
      <c r="A10" s="7" t="s">
        <v>321</v>
      </c>
      <c r="B10" s="3">
        <f>VLOOKUP(A10,工作檔!B:C,2,0)</f>
        <v>235</v>
      </c>
      <c r="C10" s="3">
        <f>VLOOKUP(A10,工作檔!B:D,3,0)</f>
        <v>211</v>
      </c>
      <c r="D10" s="4">
        <f t="shared" si="0"/>
        <v>0.89787234042553188</v>
      </c>
    </row>
    <row r="11" spans="1:4" x14ac:dyDescent="0.3">
      <c r="A11" s="7" t="s">
        <v>322</v>
      </c>
      <c r="B11" s="3">
        <f>VLOOKUP(A11,工作檔!B:C,2,0)</f>
        <v>233</v>
      </c>
      <c r="C11" s="3">
        <f>VLOOKUP(A11,工作檔!B:D,3,0)</f>
        <v>0</v>
      </c>
      <c r="D11" s="4">
        <f t="shared" si="0"/>
        <v>0</v>
      </c>
    </row>
    <row r="12" spans="1:4" x14ac:dyDescent="0.3">
      <c r="A12" s="7" t="s">
        <v>323</v>
      </c>
      <c r="B12" s="3">
        <f>VLOOKUP(A12,工作檔!B:C,2,0)</f>
        <v>576</v>
      </c>
      <c r="C12" s="3">
        <f>VLOOKUP(A12,工作檔!B:D,3,0)</f>
        <v>328</v>
      </c>
      <c r="D12" s="4">
        <f t="shared" si="0"/>
        <v>0.56944444444444442</v>
      </c>
    </row>
    <row r="13" spans="1:4" x14ac:dyDescent="0.3">
      <c r="A13" s="7" t="s">
        <v>324</v>
      </c>
      <c r="B13" s="3">
        <f>VLOOKUP(A13,工作檔!B:C,2,0)</f>
        <v>690</v>
      </c>
      <c r="C13" s="3">
        <f>VLOOKUP(A13,工作檔!B:D,3,0)</f>
        <v>205</v>
      </c>
      <c r="D13" s="4">
        <f t="shared" si="0"/>
        <v>0.29710144927536231</v>
      </c>
    </row>
    <row r="14" spans="1:4" x14ac:dyDescent="0.3">
      <c r="A14" s="7" t="s">
        <v>325</v>
      </c>
      <c r="B14" s="3">
        <f>VLOOKUP(A14,工作檔!B:C,2,0)</f>
        <v>591</v>
      </c>
      <c r="C14" s="3">
        <f>VLOOKUP(A14,工作檔!B:D,3,0)</f>
        <v>341</v>
      </c>
      <c r="D14" s="4">
        <f t="shared" si="0"/>
        <v>0.5769881556683587</v>
      </c>
    </row>
    <row r="15" spans="1:4" x14ac:dyDescent="0.3">
      <c r="A15" s="7" t="s">
        <v>326</v>
      </c>
      <c r="B15" s="3">
        <f>VLOOKUP(A15,工作檔!B:C,2,0)</f>
        <v>491</v>
      </c>
      <c r="C15" s="3">
        <f>VLOOKUP(A15,工作檔!B:D,3,0)</f>
        <v>279</v>
      </c>
      <c r="D15" s="4">
        <f t="shared" si="0"/>
        <v>0.56822810590631367</v>
      </c>
    </row>
    <row r="16" spans="1:4" x14ac:dyDescent="0.3">
      <c r="A16" s="7" t="s">
        <v>327</v>
      </c>
      <c r="B16" s="3">
        <f>VLOOKUP(A16,工作檔!B:C,2,0)</f>
        <v>614</v>
      </c>
      <c r="C16" s="3">
        <f>VLOOKUP(A16,工作檔!B:D,3,0)</f>
        <v>206</v>
      </c>
      <c r="D16" s="4">
        <f t="shared" si="0"/>
        <v>0.33550488599348532</v>
      </c>
    </row>
    <row r="17" spans="1:4" x14ac:dyDescent="0.3">
      <c r="A17" s="7" t="s">
        <v>328</v>
      </c>
      <c r="B17" s="3">
        <f>VLOOKUP(A17,工作檔!B:C,2,0)</f>
        <v>595</v>
      </c>
      <c r="C17" s="3">
        <f>VLOOKUP(A17,工作檔!B:D,3,0)</f>
        <v>265</v>
      </c>
      <c r="D17" s="4">
        <f t="shared" si="0"/>
        <v>0.44537815126050423</v>
      </c>
    </row>
    <row r="18" spans="1:4" x14ac:dyDescent="0.3">
      <c r="A18" s="7" t="s">
        <v>329</v>
      </c>
      <c r="B18" s="3">
        <f>VLOOKUP(A18,工作檔!B:C,2,0)</f>
        <v>509</v>
      </c>
      <c r="C18" s="3">
        <f>VLOOKUP(A18,工作檔!B:D,3,0)</f>
        <v>257</v>
      </c>
      <c r="D18" s="4">
        <f t="shared" si="0"/>
        <v>0.50491159135559927</v>
      </c>
    </row>
    <row r="19" spans="1:4" x14ac:dyDescent="0.3">
      <c r="A19" s="7" t="s">
        <v>330</v>
      </c>
      <c r="B19" s="3">
        <f>VLOOKUP(A19,工作檔!B:C,2,0)</f>
        <v>3</v>
      </c>
      <c r="C19" s="3">
        <f>VLOOKUP(A19,工作檔!B:D,3,0)</f>
        <v>0</v>
      </c>
      <c r="D19" s="4">
        <f t="shared" si="0"/>
        <v>0</v>
      </c>
    </row>
    <row r="20" spans="1:4" x14ac:dyDescent="0.3">
      <c r="A20" s="7" t="s">
        <v>331</v>
      </c>
      <c r="B20" s="3">
        <f>VLOOKUP(A20,工作檔!B:C,2,0)</f>
        <v>7</v>
      </c>
      <c r="C20" s="3">
        <f>VLOOKUP(A20,工作檔!B:D,3,0)</f>
        <v>0</v>
      </c>
      <c r="D20" s="4">
        <f t="shared" si="0"/>
        <v>0</v>
      </c>
    </row>
    <row r="21" spans="1:4" x14ac:dyDescent="0.3">
      <c r="A21" s="7" t="s">
        <v>332</v>
      </c>
      <c r="B21" s="3">
        <f>VLOOKUP(A21,工作檔!B:C,2,0)</f>
        <v>9</v>
      </c>
      <c r="C21" s="3">
        <f>VLOOKUP(A21,工作檔!B:D,3,0)</f>
        <v>0</v>
      </c>
      <c r="D21" s="4">
        <f t="shared" si="0"/>
        <v>0</v>
      </c>
    </row>
    <row r="22" spans="1:4" x14ac:dyDescent="0.3">
      <c r="A22" s="7" t="s">
        <v>333</v>
      </c>
      <c r="B22" s="3">
        <f>VLOOKUP(A22,工作檔!B:C,2,0)</f>
        <v>11</v>
      </c>
      <c r="C22" s="3">
        <f>VLOOKUP(A22,工作檔!B:D,3,0)</f>
        <v>0</v>
      </c>
      <c r="D22" s="4">
        <f t="shared" si="0"/>
        <v>0</v>
      </c>
    </row>
    <row r="23" spans="1:4" x14ac:dyDescent="0.3">
      <c r="A23" s="7" t="s">
        <v>334</v>
      </c>
      <c r="B23" s="3">
        <f>VLOOKUP(A23,工作檔!B:C,2,0)</f>
        <v>21</v>
      </c>
      <c r="C23" s="3">
        <f>VLOOKUP(A23,工作檔!B:D,3,0)</f>
        <v>0</v>
      </c>
      <c r="D23" s="4">
        <f t="shared" si="0"/>
        <v>0</v>
      </c>
    </row>
    <row r="24" spans="1:4" x14ac:dyDescent="0.3">
      <c r="A24" s="7" t="s">
        <v>335</v>
      </c>
      <c r="B24" s="3">
        <f>VLOOKUP(A24,工作檔!B:C,2,0)</f>
        <v>1</v>
      </c>
      <c r="C24" s="3">
        <f>VLOOKUP(A24,工作檔!B:D,3,0)</f>
        <v>0</v>
      </c>
      <c r="D24" s="4">
        <f t="shared" si="0"/>
        <v>0</v>
      </c>
    </row>
    <row r="25" spans="1:4" x14ac:dyDescent="0.3">
      <c r="A25" s="7" t="s">
        <v>336</v>
      </c>
      <c r="B25" s="3">
        <f>VLOOKUP(A25,工作檔!B:C,2,0)</f>
        <v>136</v>
      </c>
      <c r="C25" s="3">
        <f>VLOOKUP(A25,工作檔!B:D,3,0)</f>
        <v>0</v>
      </c>
      <c r="D25" s="4">
        <f t="shared" si="0"/>
        <v>0</v>
      </c>
    </row>
    <row r="26" spans="1:4" x14ac:dyDescent="0.3">
      <c r="A26" s="7" t="s">
        <v>337</v>
      </c>
      <c r="B26" s="3">
        <f>VLOOKUP(A26,工作檔!B:C,2,0)</f>
        <v>2</v>
      </c>
      <c r="C26" s="3">
        <f>VLOOKUP(A26,工作檔!B:D,3,0)</f>
        <v>0</v>
      </c>
      <c r="D26" s="4">
        <f t="shared" si="0"/>
        <v>0</v>
      </c>
    </row>
    <row r="27" spans="1:4" x14ac:dyDescent="0.3">
      <c r="A27" s="7" t="s">
        <v>338</v>
      </c>
      <c r="B27" s="3">
        <f>VLOOKUP(A27,工作檔!B:C,2,0)</f>
        <v>41</v>
      </c>
      <c r="C27" s="3">
        <f>VLOOKUP(A27,工作檔!B:D,3,0)</f>
        <v>13</v>
      </c>
      <c r="D27" s="4">
        <f t="shared" si="0"/>
        <v>0.31707317073170732</v>
      </c>
    </row>
    <row r="28" spans="1:4" x14ac:dyDescent="0.3">
      <c r="A28" s="7" t="s">
        <v>339</v>
      </c>
      <c r="B28" s="3">
        <f>VLOOKUP(A28,工作檔!B:C,2,0)</f>
        <v>35</v>
      </c>
      <c r="C28" s="3">
        <f>VLOOKUP(A28,工作檔!B:D,3,0)</f>
        <v>6</v>
      </c>
      <c r="D28" s="4">
        <f t="shared" si="0"/>
        <v>0.17142857142857143</v>
      </c>
    </row>
    <row r="29" spans="1:4" x14ac:dyDescent="0.3">
      <c r="A29" s="7" t="s">
        <v>340</v>
      </c>
      <c r="B29" s="3">
        <f>VLOOKUP(A29,工作檔!B:C,2,0)</f>
        <v>61</v>
      </c>
      <c r="C29" s="3">
        <f>VLOOKUP(A29,工作檔!B:D,3,0)</f>
        <v>9</v>
      </c>
      <c r="D29" s="4">
        <f t="shared" si="0"/>
        <v>0.14754098360655737</v>
      </c>
    </row>
    <row r="30" spans="1:4" x14ac:dyDescent="0.3">
      <c r="A30" s="7" t="s">
        <v>341</v>
      </c>
      <c r="B30" s="3">
        <f>VLOOKUP(A30,工作檔!B:C,2,0)</f>
        <v>4</v>
      </c>
      <c r="C30" s="3">
        <f>VLOOKUP(A30,工作檔!B:D,3,0)</f>
        <v>0</v>
      </c>
      <c r="D30" s="4">
        <f t="shared" si="0"/>
        <v>0</v>
      </c>
    </row>
    <row r="31" spans="1:4" x14ac:dyDescent="0.3">
      <c r="A31" s="7" t="s">
        <v>342</v>
      </c>
      <c r="B31" s="3">
        <f>VLOOKUP(A31,工作檔!B:C,2,0)</f>
        <v>44</v>
      </c>
      <c r="C31" s="3">
        <f>VLOOKUP(A31,工作檔!B:D,3,0)</f>
        <v>7</v>
      </c>
      <c r="D31" s="4">
        <f t="shared" si="0"/>
        <v>0.15909090909090909</v>
      </c>
    </row>
    <row r="32" spans="1:4" x14ac:dyDescent="0.3">
      <c r="A32" s="7" t="s">
        <v>343</v>
      </c>
      <c r="B32" s="3">
        <f>VLOOKUP(A32,工作檔!B:C,2,0)</f>
        <v>39</v>
      </c>
      <c r="C32" s="3">
        <f>VLOOKUP(A32,工作檔!B:D,3,0)</f>
        <v>8</v>
      </c>
      <c r="D32" s="4">
        <f t="shared" si="0"/>
        <v>0.20512820512820512</v>
      </c>
    </row>
    <row r="33" spans="1:4" x14ac:dyDescent="0.3">
      <c r="A33" s="7" t="s">
        <v>344</v>
      </c>
      <c r="B33" s="3">
        <f>VLOOKUP(A33,工作檔!B:C,2,0)</f>
        <v>89</v>
      </c>
      <c r="C33" s="3">
        <f>VLOOKUP(A33,工作檔!B:D,3,0)</f>
        <v>50</v>
      </c>
      <c r="D33" s="4">
        <f t="shared" si="0"/>
        <v>0.5617977528089888</v>
      </c>
    </row>
    <row r="34" spans="1:4" x14ac:dyDescent="0.3">
      <c r="A34" s="7" t="s">
        <v>345</v>
      </c>
      <c r="B34" s="3">
        <f>VLOOKUP(A34,工作檔!B:C,2,0)</f>
        <v>16</v>
      </c>
      <c r="C34" s="3">
        <f>VLOOKUP(A34,工作檔!B:D,3,0)</f>
        <v>16</v>
      </c>
      <c r="D34" s="4">
        <f t="shared" si="0"/>
        <v>1</v>
      </c>
    </row>
    <row r="35" spans="1:4" x14ac:dyDescent="0.3">
      <c r="A35" s="7" t="s">
        <v>346</v>
      </c>
      <c r="B35" s="3">
        <f>VLOOKUP(A35,工作檔!B:C,2,0)</f>
        <v>50</v>
      </c>
      <c r="C35" s="3">
        <f>VLOOKUP(A35,工作檔!B:D,3,0)</f>
        <v>45</v>
      </c>
      <c r="D35" s="4">
        <f t="shared" si="0"/>
        <v>0.9</v>
      </c>
    </row>
    <row r="36" spans="1:4" x14ac:dyDescent="0.3">
      <c r="A36" s="7" t="s">
        <v>347</v>
      </c>
      <c r="B36" s="3">
        <f>VLOOKUP(A36,工作檔!B:C,2,0)</f>
        <v>11</v>
      </c>
      <c r="C36" s="3">
        <f>VLOOKUP(A36,工作檔!B:D,3,0)</f>
        <v>2</v>
      </c>
      <c r="D36" s="4">
        <f t="shared" si="0"/>
        <v>0.18181818181818182</v>
      </c>
    </row>
    <row r="37" spans="1:4" x14ac:dyDescent="0.3">
      <c r="A37" s="7" t="s">
        <v>348</v>
      </c>
      <c r="B37" s="3">
        <f>VLOOKUP(A37,工作檔!B:C,2,0)</f>
        <v>639</v>
      </c>
      <c r="C37" s="3">
        <f>VLOOKUP(A37,工作檔!B:D,3,0)</f>
        <v>17</v>
      </c>
      <c r="D37" s="4">
        <f t="shared" si="0"/>
        <v>2.6604068857589983E-2</v>
      </c>
    </row>
    <row r="38" spans="1:4" x14ac:dyDescent="0.3">
      <c r="A38" s="7" t="s">
        <v>349</v>
      </c>
      <c r="B38" s="3">
        <f>VLOOKUP(A38,工作檔!B:C,2,0)</f>
        <v>646</v>
      </c>
      <c r="C38" s="3">
        <f>VLOOKUP(A38,工作檔!B:D,3,0)</f>
        <v>80</v>
      </c>
      <c r="D38" s="4">
        <f t="shared" si="0"/>
        <v>0.1238390092879257</v>
      </c>
    </row>
    <row r="39" spans="1:4" x14ac:dyDescent="0.3">
      <c r="A39" s="7" t="s">
        <v>350</v>
      </c>
      <c r="B39" s="3">
        <f>VLOOKUP(A39,工作檔!B:C,2,0)</f>
        <v>606</v>
      </c>
      <c r="C39" s="3">
        <f>VLOOKUP(A39,工作檔!B:D,3,0)</f>
        <v>7</v>
      </c>
      <c r="D39" s="4">
        <f t="shared" si="0"/>
        <v>1.155115511551155E-2</v>
      </c>
    </row>
    <row r="40" spans="1:4" x14ac:dyDescent="0.3">
      <c r="A40" s="7" t="s">
        <v>351</v>
      </c>
      <c r="B40" s="3">
        <f>VLOOKUP(A40,工作檔!B:C,2,0)</f>
        <v>567</v>
      </c>
      <c r="C40" s="3">
        <f>VLOOKUP(A40,工作檔!B:D,3,0)</f>
        <v>22</v>
      </c>
      <c r="D40" s="4">
        <f t="shared" si="0"/>
        <v>3.8800705467372132E-2</v>
      </c>
    </row>
    <row r="41" spans="1:4" x14ac:dyDescent="0.3">
      <c r="A41" s="7" t="s">
        <v>352</v>
      </c>
      <c r="B41" s="3">
        <f>VLOOKUP(A41,工作檔!B:C,2,0)</f>
        <v>524</v>
      </c>
      <c r="C41" s="3">
        <f>VLOOKUP(A41,工作檔!B:D,3,0)</f>
        <v>134</v>
      </c>
      <c r="D41" s="4">
        <f t="shared" si="0"/>
        <v>0.25572519083969464</v>
      </c>
    </row>
    <row r="42" spans="1:4" x14ac:dyDescent="0.3">
      <c r="A42" s="7" t="s">
        <v>353</v>
      </c>
      <c r="B42" s="3">
        <f>VLOOKUP(A42,工作檔!B:C,2,0)</f>
        <v>631</v>
      </c>
      <c r="C42" s="3">
        <f>VLOOKUP(A42,工作檔!B:D,3,0)</f>
        <v>219</v>
      </c>
      <c r="D42" s="4">
        <f t="shared" si="0"/>
        <v>0.34706814580031697</v>
      </c>
    </row>
    <row r="43" spans="1:4" x14ac:dyDescent="0.3">
      <c r="A43" s="7" t="s">
        <v>354</v>
      </c>
      <c r="B43" s="3">
        <f>VLOOKUP(A43,工作檔!B:C,2,0)</f>
        <v>654</v>
      </c>
      <c r="C43" s="3">
        <f>VLOOKUP(A43,工作檔!B:D,3,0)</f>
        <v>229</v>
      </c>
      <c r="D43" s="4">
        <f t="shared" si="0"/>
        <v>0.35015290519877673</v>
      </c>
    </row>
    <row r="44" spans="1:4" x14ac:dyDescent="0.3">
      <c r="A44" s="7" t="s">
        <v>355</v>
      </c>
      <c r="B44" s="3">
        <f>VLOOKUP(A44,工作檔!B:C,2,0)</f>
        <v>628</v>
      </c>
      <c r="C44" s="3">
        <f>VLOOKUP(A44,工作檔!B:D,3,0)</f>
        <v>10</v>
      </c>
      <c r="D44" s="4">
        <f t="shared" si="0"/>
        <v>1.5923566878980892E-2</v>
      </c>
    </row>
    <row r="45" spans="1:4" x14ac:dyDescent="0.3">
      <c r="A45" s="7" t="s">
        <v>356</v>
      </c>
      <c r="B45" s="3">
        <f>VLOOKUP(A45,工作檔!B:C,2,0)</f>
        <v>757</v>
      </c>
      <c r="C45" s="3">
        <f>VLOOKUP(A45,工作檔!B:D,3,0)</f>
        <v>17</v>
      </c>
      <c r="D45" s="4">
        <f t="shared" si="0"/>
        <v>2.2457067371202115E-2</v>
      </c>
    </row>
    <row r="46" spans="1:4" x14ac:dyDescent="0.3">
      <c r="A46" s="7" t="s">
        <v>357</v>
      </c>
      <c r="B46" s="3">
        <f>VLOOKUP(A46,工作檔!B:C,2,0)</f>
        <v>771</v>
      </c>
      <c r="C46" s="3">
        <f>VLOOKUP(A46,工作檔!B:D,3,0)</f>
        <v>1</v>
      </c>
      <c r="D46" s="4">
        <f t="shared" si="0"/>
        <v>1.2970168612191958E-3</v>
      </c>
    </row>
    <row r="47" spans="1:4" x14ac:dyDescent="0.3">
      <c r="A47" s="7" t="s">
        <v>358</v>
      </c>
      <c r="B47" s="3">
        <f>VLOOKUP(A47,工作檔!B:C,2,0)</f>
        <v>754</v>
      </c>
      <c r="C47" s="3">
        <f>VLOOKUP(A47,工作檔!B:D,3,0)</f>
        <v>23</v>
      </c>
      <c r="D47" s="4">
        <f t="shared" si="0"/>
        <v>3.0503978779840849E-2</v>
      </c>
    </row>
    <row r="48" spans="1:4" x14ac:dyDescent="0.3">
      <c r="A48" s="7" t="s">
        <v>359</v>
      </c>
      <c r="B48" s="3">
        <f>VLOOKUP(A48,工作檔!B:C,2,0)</f>
        <v>689</v>
      </c>
      <c r="C48" s="3">
        <f>VLOOKUP(A48,工作檔!B:D,3,0)</f>
        <v>31</v>
      </c>
      <c r="D48" s="4">
        <f t="shared" si="0"/>
        <v>4.4992743105950653E-2</v>
      </c>
    </row>
    <row r="49" spans="1:4" x14ac:dyDescent="0.3">
      <c r="A49" s="7" t="s">
        <v>31</v>
      </c>
      <c r="B49" s="3">
        <f>VLOOKUP(A49,工作檔!B:C,2,0)</f>
        <v>303</v>
      </c>
      <c r="C49" s="3">
        <f>VLOOKUP(A49,工作檔!B:D,3,0)</f>
        <v>164</v>
      </c>
      <c r="D49" s="4">
        <f t="shared" si="0"/>
        <v>0.54125412541254125</v>
      </c>
    </row>
    <row r="50" spans="1:4" x14ac:dyDescent="0.3">
      <c r="A50" s="7" t="s">
        <v>32</v>
      </c>
      <c r="B50" s="3">
        <f>VLOOKUP(A50,工作檔!B:C,2,0)</f>
        <v>326</v>
      </c>
      <c r="C50" s="3">
        <f>VLOOKUP(A50,工作檔!B:D,3,0)</f>
        <v>39</v>
      </c>
      <c r="D50" s="4">
        <f t="shared" si="0"/>
        <v>0.1196319018404908</v>
      </c>
    </row>
    <row r="51" spans="1:4" x14ac:dyDescent="0.3">
      <c r="A51" s="7" t="s">
        <v>33</v>
      </c>
      <c r="B51" s="3">
        <f>VLOOKUP(A51,工作檔!B:C,2,0)</f>
        <v>270</v>
      </c>
      <c r="C51" s="3">
        <f>VLOOKUP(A51,工作檔!B:D,3,0)</f>
        <v>36</v>
      </c>
      <c r="D51" s="4">
        <f t="shared" si="0"/>
        <v>0.13333333333333333</v>
      </c>
    </row>
    <row r="52" spans="1:4" x14ac:dyDescent="0.3">
      <c r="A52" s="7" t="s">
        <v>34</v>
      </c>
      <c r="B52" s="3">
        <f>VLOOKUP(A52,工作檔!B:C,2,0)</f>
        <v>353</v>
      </c>
      <c r="C52" s="3">
        <f>VLOOKUP(A52,工作檔!B:D,3,0)</f>
        <v>194</v>
      </c>
      <c r="D52" s="4">
        <f t="shared" si="0"/>
        <v>0.54957507082152979</v>
      </c>
    </row>
    <row r="53" spans="1:4" x14ac:dyDescent="0.3">
      <c r="A53" s="7" t="s">
        <v>35</v>
      </c>
      <c r="B53" s="3">
        <f>VLOOKUP(A53,工作檔!B:C,2,0)</f>
        <v>71</v>
      </c>
      <c r="C53" s="3">
        <f>VLOOKUP(A53,工作檔!B:D,3,0)</f>
        <v>64</v>
      </c>
      <c r="D53" s="4">
        <f t="shared" si="0"/>
        <v>0.90140845070422537</v>
      </c>
    </row>
    <row r="54" spans="1:4" x14ac:dyDescent="0.3">
      <c r="A54" s="7" t="s">
        <v>360</v>
      </c>
      <c r="B54" s="3">
        <f>VLOOKUP(A54,工作檔!B:C,2,0)</f>
        <v>670</v>
      </c>
      <c r="C54" s="3">
        <f>VLOOKUP(A54,工作檔!B:D,3,0)</f>
        <v>253</v>
      </c>
      <c r="D54" s="4">
        <f t="shared" si="0"/>
        <v>0.37761194029850748</v>
      </c>
    </row>
    <row r="55" spans="1:4" x14ac:dyDescent="0.3">
      <c r="A55" s="7" t="s">
        <v>361</v>
      </c>
      <c r="B55" s="3">
        <f>VLOOKUP(A55,工作檔!B:C,2,0)</f>
        <v>741</v>
      </c>
      <c r="C55" s="3">
        <f>VLOOKUP(A55,工作檔!B:D,3,0)</f>
        <v>202</v>
      </c>
      <c r="D55" s="4">
        <f t="shared" si="0"/>
        <v>0.2726045883940621</v>
      </c>
    </row>
    <row r="56" spans="1:4" x14ac:dyDescent="0.3">
      <c r="A56" s="7" t="s">
        <v>362</v>
      </c>
      <c r="B56" s="3">
        <f>VLOOKUP(A56,工作檔!B:C,2,0)</f>
        <v>1183</v>
      </c>
      <c r="C56" s="3">
        <f>VLOOKUP(A56,工作檔!B:D,3,0)</f>
        <v>110</v>
      </c>
      <c r="D56" s="4">
        <f t="shared" si="0"/>
        <v>9.2983939137785285E-2</v>
      </c>
    </row>
    <row r="57" spans="1:4" x14ac:dyDescent="0.3">
      <c r="A57" s="7" t="s">
        <v>363</v>
      </c>
      <c r="B57" s="3">
        <f>VLOOKUP(A57,工作檔!B:C,2,0)</f>
        <v>1159</v>
      </c>
      <c r="C57" s="3">
        <f>VLOOKUP(A57,工作檔!B:D,3,0)</f>
        <v>191</v>
      </c>
      <c r="D57" s="4">
        <f t="shared" si="0"/>
        <v>0.16479723899913717</v>
      </c>
    </row>
    <row r="58" spans="1:4" x14ac:dyDescent="0.3">
      <c r="A58" s="7" t="s">
        <v>364</v>
      </c>
      <c r="B58" s="3">
        <f>VLOOKUP(A58,工作檔!B:C,2,0)</f>
        <v>1728</v>
      </c>
      <c r="C58" s="3">
        <f>VLOOKUP(A58,工作檔!B:D,3,0)</f>
        <v>90</v>
      </c>
      <c r="D58" s="4">
        <f t="shared" si="0"/>
        <v>5.2083333333333336E-2</v>
      </c>
    </row>
    <row r="59" spans="1:4" x14ac:dyDescent="0.3">
      <c r="A59" s="7" t="s">
        <v>365</v>
      </c>
      <c r="B59" s="3">
        <f>VLOOKUP(A59,工作檔!B:C,2,0)</f>
        <v>1304</v>
      </c>
      <c r="C59" s="3">
        <f>VLOOKUP(A59,工作檔!B:D,3,0)</f>
        <v>138</v>
      </c>
      <c r="D59" s="4">
        <f t="shared" si="0"/>
        <v>0.10582822085889571</v>
      </c>
    </row>
    <row r="60" spans="1:4" x14ac:dyDescent="0.3">
      <c r="A60" s="7" t="s">
        <v>366</v>
      </c>
      <c r="B60" s="3">
        <f>VLOOKUP(A60,工作檔!B:C,2,0)</f>
        <v>376</v>
      </c>
      <c r="C60" s="3">
        <f>VLOOKUP(A60,工作檔!B:D,3,0)</f>
        <v>57</v>
      </c>
      <c r="D60" s="4">
        <f t="shared" si="0"/>
        <v>0.15159574468085107</v>
      </c>
    </row>
    <row r="61" spans="1:4" x14ac:dyDescent="0.3">
      <c r="A61" s="7" t="s">
        <v>367</v>
      </c>
      <c r="B61" s="3">
        <f>VLOOKUP(A61,工作檔!B:C,2,0)</f>
        <v>414</v>
      </c>
      <c r="C61" s="3">
        <f>VLOOKUP(A61,工作檔!B:D,3,0)</f>
        <v>112</v>
      </c>
      <c r="D61" s="4">
        <f t="shared" si="0"/>
        <v>0.27053140096618356</v>
      </c>
    </row>
    <row r="62" spans="1:4" x14ac:dyDescent="0.3">
      <c r="A62" s="7" t="s">
        <v>368</v>
      </c>
      <c r="B62" s="3">
        <f>VLOOKUP(A62,工作檔!B:C,2,0)</f>
        <v>389</v>
      </c>
      <c r="C62" s="3">
        <f>VLOOKUP(A62,工作檔!B:D,3,0)</f>
        <v>176</v>
      </c>
      <c r="D62" s="4">
        <f t="shared" si="0"/>
        <v>0.45244215938303339</v>
      </c>
    </row>
    <row r="63" spans="1:4" x14ac:dyDescent="0.3">
      <c r="A63" s="7" t="s">
        <v>369</v>
      </c>
      <c r="B63" s="3">
        <f>VLOOKUP(A63,工作檔!B:C,2,0)</f>
        <v>343</v>
      </c>
      <c r="C63" s="3">
        <f>VLOOKUP(A63,工作檔!B:D,3,0)</f>
        <v>189</v>
      </c>
      <c r="D63" s="4">
        <f t="shared" si="0"/>
        <v>0.55102040816326525</v>
      </c>
    </row>
    <row r="64" spans="1:4" x14ac:dyDescent="0.3">
      <c r="A64" s="7" t="s">
        <v>370</v>
      </c>
      <c r="B64" s="3">
        <f>VLOOKUP(A64,工作檔!B:C,2,0)</f>
        <v>340</v>
      </c>
      <c r="C64" s="3">
        <f>VLOOKUP(A64,工作檔!B:D,3,0)</f>
        <v>66</v>
      </c>
      <c r="D64" s="4">
        <f t="shared" si="0"/>
        <v>0.19411764705882353</v>
      </c>
    </row>
    <row r="65" spans="1:4" x14ac:dyDescent="0.3">
      <c r="A65" s="7" t="s">
        <v>371</v>
      </c>
      <c r="B65" s="3">
        <f>VLOOKUP(A65,工作檔!B:C,2,0)</f>
        <v>324</v>
      </c>
      <c r="C65" s="3">
        <f>VLOOKUP(A65,工作檔!B:D,3,0)</f>
        <v>96</v>
      </c>
      <c r="D65" s="4">
        <f t="shared" si="0"/>
        <v>0.29629629629629628</v>
      </c>
    </row>
    <row r="66" spans="1:4" x14ac:dyDescent="0.3">
      <c r="A66" s="7" t="s">
        <v>36</v>
      </c>
      <c r="B66" s="3">
        <f>VLOOKUP(A66,工作檔!B:C,2,0)</f>
        <v>120</v>
      </c>
      <c r="C66" s="3">
        <f>VLOOKUP(A66,工作檔!B:D,3,0)</f>
        <v>38</v>
      </c>
      <c r="D66" s="4">
        <f t="shared" si="0"/>
        <v>0.31666666666666665</v>
      </c>
    </row>
    <row r="67" spans="1:4" x14ac:dyDescent="0.3">
      <c r="A67" s="7" t="s">
        <v>37</v>
      </c>
      <c r="B67" s="3">
        <f>VLOOKUP(A67,工作檔!B:C,2,0)</f>
        <v>114</v>
      </c>
      <c r="C67" s="3">
        <f>VLOOKUP(A67,工作檔!B:D,3,0)</f>
        <v>72</v>
      </c>
      <c r="D67" s="4">
        <f t="shared" si="0"/>
        <v>0.63157894736842102</v>
      </c>
    </row>
    <row r="68" spans="1:4" x14ac:dyDescent="0.3">
      <c r="A68" s="7" t="s">
        <v>372</v>
      </c>
      <c r="B68" s="3">
        <f>VLOOKUP(A68,工作檔!B:C,2,0)</f>
        <v>520</v>
      </c>
      <c r="C68" s="3">
        <f>VLOOKUP(A68,工作檔!B:D,3,0)</f>
        <v>27</v>
      </c>
      <c r="D68" s="4">
        <f t="shared" ref="D68:D131" si="1">C68/B68</f>
        <v>5.1923076923076926E-2</v>
      </c>
    </row>
    <row r="69" spans="1:4" x14ac:dyDescent="0.3">
      <c r="A69" s="7" t="s">
        <v>373</v>
      </c>
      <c r="B69" s="3">
        <f>VLOOKUP(A69,工作檔!B:C,2,0)</f>
        <v>725</v>
      </c>
      <c r="C69" s="3">
        <f>VLOOKUP(A69,工作檔!B:D,3,0)</f>
        <v>285</v>
      </c>
      <c r="D69" s="4">
        <f t="shared" si="1"/>
        <v>0.39310344827586208</v>
      </c>
    </row>
    <row r="70" spans="1:4" x14ac:dyDescent="0.3">
      <c r="A70" s="7" t="s">
        <v>374</v>
      </c>
      <c r="B70" s="3">
        <f>VLOOKUP(A70,工作檔!B:C,2,0)</f>
        <v>502</v>
      </c>
      <c r="C70" s="3">
        <f>VLOOKUP(A70,工作檔!B:D,3,0)</f>
        <v>170</v>
      </c>
      <c r="D70" s="4">
        <f t="shared" si="1"/>
        <v>0.3386454183266932</v>
      </c>
    </row>
    <row r="71" spans="1:4" x14ac:dyDescent="0.3">
      <c r="A71" s="7" t="s">
        <v>375</v>
      </c>
      <c r="B71" s="3">
        <f>VLOOKUP(A71,工作檔!B:C,2,0)</f>
        <v>535</v>
      </c>
      <c r="C71" s="3">
        <f>VLOOKUP(A71,工作檔!B:D,3,0)</f>
        <v>85</v>
      </c>
      <c r="D71" s="4">
        <f t="shared" si="1"/>
        <v>0.15887850467289719</v>
      </c>
    </row>
    <row r="72" spans="1:4" x14ac:dyDescent="0.3">
      <c r="A72" s="7" t="s">
        <v>376</v>
      </c>
      <c r="B72" s="3">
        <f>VLOOKUP(A72,工作檔!B:C,2,0)</f>
        <v>263</v>
      </c>
      <c r="C72" s="3">
        <f>VLOOKUP(A72,工作檔!B:D,3,0)</f>
        <v>99</v>
      </c>
      <c r="D72" s="4">
        <f t="shared" si="1"/>
        <v>0.37642585551330798</v>
      </c>
    </row>
    <row r="73" spans="1:4" x14ac:dyDescent="0.3">
      <c r="A73" s="7" t="s">
        <v>377</v>
      </c>
      <c r="B73" s="3">
        <f>VLOOKUP(A73,工作檔!B:C,2,0)</f>
        <v>615</v>
      </c>
      <c r="C73" s="3">
        <f>VLOOKUP(A73,工作檔!B:D,3,0)</f>
        <v>240</v>
      </c>
      <c r="D73" s="4">
        <f t="shared" si="1"/>
        <v>0.3902439024390244</v>
      </c>
    </row>
    <row r="74" spans="1:4" x14ac:dyDescent="0.3">
      <c r="A74" s="7" t="s">
        <v>378</v>
      </c>
      <c r="B74" s="3">
        <f>VLOOKUP(A74,工作檔!B:C,2,0)</f>
        <v>810</v>
      </c>
      <c r="C74" s="3">
        <f>VLOOKUP(A74,工作檔!B:D,3,0)</f>
        <v>161</v>
      </c>
      <c r="D74" s="4">
        <f t="shared" si="1"/>
        <v>0.19876543209876543</v>
      </c>
    </row>
    <row r="75" spans="1:4" x14ac:dyDescent="0.3">
      <c r="A75" s="7" t="s">
        <v>379</v>
      </c>
      <c r="B75" s="3">
        <f>VLOOKUP(A75,工作檔!B:C,2,0)</f>
        <v>455</v>
      </c>
      <c r="C75" s="3">
        <f>VLOOKUP(A75,工作檔!B:D,3,0)</f>
        <v>107</v>
      </c>
      <c r="D75" s="4">
        <f t="shared" si="1"/>
        <v>0.23516483516483516</v>
      </c>
    </row>
    <row r="76" spans="1:4" x14ac:dyDescent="0.3">
      <c r="A76" s="7" t="s">
        <v>380</v>
      </c>
      <c r="B76" s="3">
        <f>VLOOKUP(A76,工作檔!B:C,2,0)</f>
        <v>367</v>
      </c>
      <c r="C76" s="3">
        <f>VLOOKUP(A76,工作檔!B:D,3,0)</f>
        <v>80</v>
      </c>
      <c r="D76" s="4">
        <f t="shared" si="1"/>
        <v>0.21798365122615804</v>
      </c>
    </row>
    <row r="77" spans="1:4" x14ac:dyDescent="0.3">
      <c r="A77" s="7" t="s">
        <v>381</v>
      </c>
      <c r="B77" s="3">
        <f>VLOOKUP(A77,工作檔!B:C,2,0)</f>
        <v>408</v>
      </c>
      <c r="C77" s="3">
        <f>VLOOKUP(A77,工作檔!B:D,3,0)</f>
        <v>238</v>
      </c>
      <c r="D77" s="4">
        <f t="shared" si="1"/>
        <v>0.58333333333333337</v>
      </c>
    </row>
    <row r="78" spans="1:4" x14ac:dyDescent="0.3">
      <c r="A78" s="7" t="s">
        <v>382</v>
      </c>
      <c r="B78" s="3">
        <f>VLOOKUP(A78,工作檔!B:C,2,0)</f>
        <v>461</v>
      </c>
      <c r="C78" s="3">
        <f>VLOOKUP(A78,工作檔!B:D,3,0)</f>
        <v>166</v>
      </c>
      <c r="D78" s="4">
        <f t="shared" si="1"/>
        <v>0.36008676789587851</v>
      </c>
    </row>
    <row r="79" spans="1:4" x14ac:dyDescent="0.3">
      <c r="A79" s="7" t="s">
        <v>383</v>
      </c>
      <c r="B79" s="3">
        <f>VLOOKUP(A79,工作檔!B:C,2,0)</f>
        <v>322</v>
      </c>
      <c r="C79" s="3">
        <f>VLOOKUP(A79,工作檔!B:D,3,0)</f>
        <v>193</v>
      </c>
      <c r="D79" s="4">
        <f t="shared" si="1"/>
        <v>0.59937888198757761</v>
      </c>
    </row>
    <row r="80" spans="1:4" x14ac:dyDescent="0.3">
      <c r="A80" s="7" t="s">
        <v>384</v>
      </c>
      <c r="B80" s="3">
        <f>VLOOKUP(A80,工作檔!B:C,2,0)</f>
        <v>323</v>
      </c>
      <c r="C80" s="3">
        <f>VLOOKUP(A80,工作檔!B:D,3,0)</f>
        <v>230</v>
      </c>
      <c r="D80" s="4">
        <f t="shared" si="1"/>
        <v>0.71207430340557276</v>
      </c>
    </row>
    <row r="81" spans="1:4" x14ac:dyDescent="0.3">
      <c r="A81" s="7" t="s">
        <v>385</v>
      </c>
      <c r="B81" s="3">
        <f>VLOOKUP(A81,工作檔!B:C,2,0)</f>
        <v>445</v>
      </c>
      <c r="C81" s="3">
        <f>VLOOKUP(A81,工作檔!B:D,3,0)</f>
        <v>99</v>
      </c>
      <c r="D81" s="4">
        <f t="shared" si="1"/>
        <v>0.22247191011235956</v>
      </c>
    </row>
    <row r="82" spans="1:4" x14ac:dyDescent="0.3">
      <c r="A82" s="7" t="s">
        <v>386</v>
      </c>
      <c r="B82" s="3">
        <f>VLOOKUP(A82,工作檔!B:C,2,0)</f>
        <v>480</v>
      </c>
      <c r="C82" s="3">
        <f>VLOOKUP(A82,工作檔!B:D,3,0)</f>
        <v>167</v>
      </c>
      <c r="D82" s="4">
        <f t="shared" si="1"/>
        <v>0.34791666666666665</v>
      </c>
    </row>
    <row r="83" spans="1:4" x14ac:dyDescent="0.3">
      <c r="A83" s="7" t="s">
        <v>387</v>
      </c>
      <c r="B83" s="3">
        <f>VLOOKUP(A83,工作檔!B:C,2,0)</f>
        <v>485</v>
      </c>
      <c r="C83" s="3">
        <f>VLOOKUP(A83,工作檔!B:D,3,0)</f>
        <v>24</v>
      </c>
      <c r="D83" s="4">
        <f t="shared" si="1"/>
        <v>4.9484536082474224E-2</v>
      </c>
    </row>
    <row r="84" spans="1:4" x14ac:dyDescent="0.3">
      <c r="A84" s="7" t="s">
        <v>388</v>
      </c>
      <c r="B84" s="3">
        <f>VLOOKUP(A84,工作檔!B:C,2,0)</f>
        <v>521</v>
      </c>
      <c r="C84" s="3">
        <f>VLOOKUP(A84,工作檔!B:D,3,0)</f>
        <v>20</v>
      </c>
      <c r="D84" s="4">
        <f t="shared" si="1"/>
        <v>3.8387715930902108E-2</v>
      </c>
    </row>
    <row r="85" spans="1:4" x14ac:dyDescent="0.3">
      <c r="A85" s="7" t="s">
        <v>389</v>
      </c>
      <c r="B85" s="3">
        <f>VLOOKUP(A85,工作檔!B:C,2,0)</f>
        <v>433</v>
      </c>
      <c r="C85" s="3">
        <f>VLOOKUP(A85,工作檔!B:D,3,0)</f>
        <v>25</v>
      </c>
      <c r="D85" s="4">
        <f t="shared" si="1"/>
        <v>5.7736720554272515E-2</v>
      </c>
    </row>
    <row r="86" spans="1:4" x14ac:dyDescent="0.3">
      <c r="A86" s="7" t="s">
        <v>390</v>
      </c>
      <c r="B86" s="3">
        <f>VLOOKUP(A86,工作檔!B:C,2,0)</f>
        <v>450</v>
      </c>
      <c r="C86" s="3">
        <f>VLOOKUP(A86,工作檔!B:D,3,0)</f>
        <v>18</v>
      </c>
      <c r="D86" s="4">
        <f t="shared" si="1"/>
        <v>0.04</v>
      </c>
    </row>
    <row r="87" spans="1:4" x14ac:dyDescent="0.3">
      <c r="A87" s="7" t="s">
        <v>391</v>
      </c>
      <c r="B87" s="3">
        <f>VLOOKUP(A87,工作檔!B:C,2,0)</f>
        <v>6</v>
      </c>
      <c r="C87" s="3">
        <f>VLOOKUP(A87,工作檔!B:D,3,0)</f>
        <v>0</v>
      </c>
      <c r="D87" s="4">
        <f t="shared" si="1"/>
        <v>0</v>
      </c>
    </row>
    <row r="88" spans="1:4" x14ac:dyDescent="0.3">
      <c r="A88" s="7" t="s">
        <v>392</v>
      </c>
      <c r="B88" s="3">
        <f>VLOOKUP(A88,工作檔!B:C,2,0)</f>
        <v>18</v>
      </c>
      <c r="C88" s="3">
        <f>VLOOKUP(A88,工作檔!B:D,3,0)</f>
        <v>1</v>
      </c>
      <c r="D88" s="4">
        <f t="shared" si="1"/>
        <v>5.5555555555555552E-2</v>
      </c>
    </row>
    <row r="89" spans="1:4" x14ac:dyDescent="0.3">
      <c r="A89" s="7" t="s">
        <v>393</v>
      </c>
      <c r="B89" s="3">
        <f>VLOOKUP(A89,工作檔!B:C,2,0)</f>
        <v>443</v>
      </c>
      <c r="C89" s="3">
        <f>VLOOKUP(A89,工作檔!B:D,3,0)</f>
        <v>59</v>
      </c>
      <c r="D89" s="4">
        <f t="shared" si="1"/>
        <v>0.13318284424379231</v>
      </c>
    </row>
    <row r="90" spans="1:4" x14ac:dyDescent="0.3">
      <c r="A90" s="7" t="s">
        <v>394</v>
      </c>
      <c r="B90" s="3">
        <f>VLOOKUP(A90,工作檔!B:C,2,0)</f>
        <v>314</v>
      </c>
      <c r="C90" s="3">
        <f>VLOOKUP(A90,工作檔!B:D,3,0)</f>
        <v>2</v>
      </c>
      <c r="D90" s="4">
        <f t="shared" si="1"/>
        <v>6.369426751592357E-3</v>
      </c>
    </row>
    <row r="91" spans="1:4" x14ac:dyDescent="0.3">
      <c r="A91" s="7" t="s">
        <v>395</v>
      </c>
      <c r="B91" s="3">
        <f>VLOOKUP(A91,工作檔!B:C,2,0)</f>
        <v>198</v>
      </c>
      <c r="C91" s="3">
        <f>VLOOKUP(A91,工作檔!B:D,3,0)</f>
        <v>20</v>
      </c>
      <c r="D91" s="4">
        <f t="shared" si="1"/>
        <v>0.10101010101010101</v>
      </c>
    </row>
    <row r="92" spans="1:4" x14ac:dyDescent="0.3">
      <c r="A92" s="7" t="s">
        <v>396</v>
      </c>
      <c r="B92" s="3">
        <f>VLOOKUP(A92,工作檔!B:C,2,0)</f>
        <v>316</v>
      </c>
      <c r="C92" s="3">
        <f>VLOOKUP(A92,工作檔!B:D,3,0)</f>
        <v>15</v>
      </c>
      <c r="D92" s="4">
        <f t="shared" si="1"/>
        <v>4.746835443037975E-2</v>
      </c>
    </row>
    <row r="93" spans="1:4" x14ac:dyDescent="0.3">
      <c r="A93" s="7" t="s">
        <v>397</v>
      </c>
      <c r="B93" s="3">
        <f>VLOOKUP(A93,工作檔!B:C,2,0)</f>
        <v>345</v>
      </c>
      <c r="C93" s="3">
        <f>VLOOKUP(A93,工作檔!B:D,3,0)</f>
        <v>202</v>
      </c>
      <c r="D93" s="4">
        <f t="shared" si="1"/>
        <v>0.58550724637681162</v>
      </c>
    </row>
    <row r="94" spans="1:4" x14ac:dyDescent="0.3">
      <c r="A94" s="7" t="s">
        <v>398</v>
      </c>
      <c r="B94" s="3">
        <f>VLOOKUP(A94,工作檔!B:C,2,0)</f>
        <v>431</v>
      </c>
      <c r="C94" s="3">
        <f>VLOOKUP(A94,工作檔!B:D,3,0)</f>
        <v>20</v>
      </c>
      <c r="D94" s="4">
        <f t="shared" si="1"/>
        <v>4.6403712296983757E-2</v>
      </c>
    </row>
    <row r="95" spans="1:4" x14ac:dyDescent="0.3">
      <c r="A95" s="7" t="s">
        <v>399</v>
      </c>
      <c r="B95" s="3">
        <f>VLOOKUP(A95,工作檔!B:C,2,0)</f>
        <v>229</v>
      </c>
      <c r="C95" s="3">
        <f>VLOOKUP(A95,工作檔!B:D,3,0)</f>
        <v>77</v>
      </c>
      <c r="D95" s="4">
        <f t="shared" si="1"/>
        <v>0.33624454148471616</v>
      </c>
    </row>
    <row r="96" spans="1:4" x14ac:dyDescent="0.3">
      <c r="A96" s="7" t="s">
        <v>400</v>
      </c>
      <c r="B96" s="3">
        <f>VLOOKUP(A96,工作檔!B:C,2,0)</f>
        <v>376</v>
      </c>
      <c r="C96" s="3">
        <f>VLOOKUP(A96,工作檔!B:D,3,0)</f>
        <v>13</v>
      </c>
      <c r="D96" s="4">
        <f t="shared" si="1"/>
        <v>3.4574468085106384E-2</v>
      </c>
    </row>
    <row r="97" spans="1:4" x14ac:dyDescent="0.3">
      <c r="A97" s="7" t="s">
        <v>401</v>
      </c>
      <c r="B97" s="3">
        <f>VLOOKUP(A97,工作檔!B:C,2,0)</f>
        <v>254</v>
      </c>
      <c r="C97" s="3">
        <f>VLOOKUP(A97,工作檔!B:D,3,0)</f>
        <v>83</v>
      </c>
      <c r="D97" s="4">
        <f t="shared" si="1"/>
        <v>0.32677165354330706</v>
      </c>
    </row>
    <row r="98" spans="1:4" x14ac:dyDescent="0.3">
      <c r="A98" s="7" t="s">
        <v>402</v>
      </c>
      <c r="B98" s="3">
        <f>VLOOKUP(A98,工作檔!B:C,2,0)</f>
        <v>331</v>
      </c>
      <c r="C98" s="3">
        <f>VLOOKUP(A98,工作檔!B:D,3,0)</f>
        <v>97</v>
      </c>
      <c r="D98" s="4">
        <f t="shared" si="1"/>
        <v>0.29305135951661632</v>
      </c>
    </row>
    <row r="99" spans="1:4" x14ac:dyDescent="0.3">
      <c r="A99" s="7" t="s">
        <v>403</v>
      </c>
      <c r="B99" s="3">
        <f>VLOOKUP(A99,工作檔!B:C,2,0)</f>
        <v>207</v>
      </c>
      <c r="C99" s="3">
        <f>VLOOKUP(A99,工作檔!B:D,3,0)</f>
        <v>8</v>
      </c>
      <c r="D99" s="4">
        <f t="shared" si="1"/>
        <v>3.864734299516908E-2</v>
      </c>
    </row>
    <row r="100" spans="1:4" x14ac:dyDescent="0.3">
      <c r="A100" s="7" t="s">
        <v>404</v>
      </c>
      <c r="B100" s="3">
        <f>VLOOKUP(A100,工作檔!B:C,2,0)</f>
        <v>342</v>
      </c>
      <c r="C100" s="3">
        <f>VLOOKUP(A100,工作檔!B:D,3,0)</f>
        <v>20</v>
      </c>
      <c r="D100" s="4">
        <f t="shared" si="1"/>
        <v>5.8479532163742687E-2</v>
      </c>
    </row>
    <row r="101" spans="1:4" x14ac:dyDescent="0.3">
      <c r="A101" s="7" t="s">
        <v>38</v>
      </c>
      <c r="B101" s="3">
        <f>VLOOKUP(A101,工作檔!B:C,2,0)</f>
        <v>114</v>
      </c>
      <c r="C101" s="3">
        <f>VLOOKUP(A101,工作檔!B:D,3,0)</f>
        <v>2</v>
      </c>
      <c r="D101" s="4">
        <f t="shared" si="1"/>
        <v>1.7543859649122806E-2</v>
      </c>
    </row>
    <row r="102" spans="1:4" x14ac:dyDescent="0.3">
      <c r="A102" s="7" t="s">
        <v>39</v>
      </c>
      <c r="B102" s="3">
        <f>VLOOKUP(A102,工作檔!B:C,2,0)</f>
        <v>59</v>
      </c>
      <c r="C102" s="3">
        <f>VLOOKUP(A102,工作檔!B:D,3,0)</f>
        <v>27</v>
      </c>
      <c r="D102" s="4">
        <f t="shared" si="1"/>
        <v>0.4576271186440678</v>
      </c>
    </row>
    <row r="103" spans="1:4" x14ac:dyDescent="0.3">
      <c r="A103" s="7" t="s">
        <v>405</v>
      </c>
      <c r="B103" s="3">
        <f>VLOOKUP(A103,工作檔!B:C,2,0)</f>
        <v>55</v>
      </c>
      <c r="C103" s="3">
        <f>VLOOKUP(A103,工作檔!B:D,3,0)</f>
        <v>14</v>
      </c>
      <c r="D103" s="4">
        <f t="shared" si="1"/>
        <v>0.25454545454545452</v>
      </c>
    </row>
    <row r="104" spans="1:4" x14ac:dyDescent="0.3">
      <c r="A104" s="7" t="s">
        <v>406</v>
      </c>
      <c r="B104" s="3">
        <f>VLOOKUP(A104,工作檔!B:C,2,0)</f>
        <v>494</v>
      </c>
      <c r="C104" s="3">
        <f>VLOOKUP(A104,工作檔!B:D,3,0)</f>
        <v>255</v>
      </c>
      <c r="D104" s="4">
        <f t="shared" si="1"/>
        <v>0.51619433198380571</v>
      </c>
    </row>
    <row r="105" spans="1:4" x14ac:dyDescent="0.3">
      <c r="A105" s="7" t="s">
        <v>407</v>
      </c>
      <c r="B105" s="3">
        <f>VLOOKUP(A105,工作檔!B:C,2,0)</f>
        <v>312</v>
      </c>
      <c r="C105" s="3">
        <f>VLOOKUP(A105,工作檔!B:D,3,0)</f>
        <v>133</v>
      </c>
      <c r="D105" s="4">
        <f t="shared" si="1"/>
        <v>0.42628205128205127</v>
      </c>
    </row>
    <row r="106" spans="1:4" x14ac:dyDescent="0.3">
      <c r="A106" s="7" t="s">
        <v>408</v>
      </c>
      <c r="B106" s="3">
        <f>VLOOKUP(A106,工作檔!B:C,2,0)</f>
        <v>458</v>
      </c>
      <c r="C106" s="3">
        <f>VLOOKUP(A106,工作檔!B:D,3,0)</f>
        <v>161</v>
      </c>
      <c r="D106" s="4">
        <f t="shared" si="1"/>
        <v>0.35152838427947597</v>
      </c>
    </row>
    <row r="107" spans="1:4" x14ac:dyDescent="0.3">
      <c r="A107" s="7" t="s">
        <v>409</v>
      </c>
      <c r="B107" s="3">
        <f>VLOOKUP(A107,工作檔!B:C,2,0)</f>
        <v>378</v>
      </c>
      <c r="C107" s="3">
        <f>VLOOKUP(A107,工作檔!B:D,3,0)</f>
        <v>40</v>
      </c>
      <c r="D107" s="4">
        <f t="shared" si="1"/>
        <v>0.10582010582010581</v>
      </c>
    </row>
    <row r="108" spans="1:4" x14ac:dyDescent="0.3">
      <c r="A108" s="7" t="s">
        <v>410</v>
      </c>
      <c r="B108" s="3">
        <f>VLOOKUP(A108,工作檔!B:C,2,0)</f>
        <v>222</v>
      </c>
      <c r="C108" s="3">
        <f>VLOOKUP(A108,工作檔!B:D,3,0)</f>
        <v>67</v>
      </c>
      <c r="D108" s="4">
        <f t="shared" si="1"/>
        <v>0.30180180180180183</v>
      </c>
    </row>
    <row r="109" spans="1:4" x14ac:dyDescent="0.3">
      <c r="A109" s="7" t="s">
        <v>411</v>
      </c>
      <c r="B109" s="3">
        <f>VLOOKUP(A109,工作檔!B:C,2,0)</f>
        <v>237</v>
      </c>
      <c r="C109" s="3">
        <f>VLOOKUP(A109,工作檔!B:D,3,0)</f>
        <v>7</v>
      </c>
      <c r="D109" s="4">
        <f t="shared" si="1"/>
        <v>2.9535864978902954E-2</v>
      </c>
    </row>
    <row r="110" spans="1:4" x14ac:dyDescent="0.3">
      <c r="A110" s="7" t="s">
        <v>412</v>
      </c>
      <c r="B110" s="3">
        <f>VLOOKUP(A110,工作檔!B:C,2,0)</f>
        <v>253</v>
      </c>
      <c r="C110" s="3">
        <f>VLOOKUP(A110,工作檔!B:D,3,0)</f>
        <v>29</v>
      </c>
      <c r="D110" s="4">
        <f t="shared" si="1"/>
        <v>0.11462450592885376</v>
      </c>
    </row>
    <row r="111" spans="1:4" x14ac:dyDescent="0.3">
      <c r="A111" s="7" t="s">
        <v>413</v>
      </c>
      <c r="B111" s="3">
        <f>VLOOKUP(A111,工作檔!B:C,2,0)</f>
        <v>302</v>
      </c>
      <c r="C111" s="3">
        <f>VLOOKUP(A111,工作檔!B:D,3,0)</f>
        <v>27</v>
      </c>
      <c r="D111" s="4">
        <f t="shared" si="1"/>
        <v>8.9403973509933773E-2</v>
      </c>
    </row>
    <row r="112" spans="1:4" x14ac:dyDescent="0.3">
      <c r="A112" s="7" t="s">
        <v>414</v>
      </c>
      <c r="B112" s="3">
        <f>VLOOKUP(A112,工作檔!B:C,2,0)</f>
        <v>168</v>
      </c>
      <c r="C112" s="3">
        <f>VLOOKUP(A112,工作檔!B:D,3,0)</f>
        <v>139</v>
      </c>
      <c r="D112" s="4">
        <f t="shared" si="1"/>
        <v>0.82738095238095233</v>
      </c>
    </row>
    <row r="113" spans="1:4" x14ac:dyDescent="0.3">
      <c r="A113" s="7" t="s">
        <v>415</v>
      </c>
      <c r="B113" s="3">
        <f>VLOOKUP(A113,工作檔!B:C,2,0)</f>
        <v>139</v>
      </c>
      <c r="C113" s="3">
        <f>VLOOKUP(A113,工作檔!B:D,3,0)</f>
        <v>56</v>
      </c>
      <c r="D113" s="4">
        <f t="shared" si="1"/>
        <v>0.40287769784172661</v>
      </c>
    </row>
    <row r="114" spans="1:4" x14ac:dyDescent="0.3">
      <c r="A114" s="7" t="s">
        <v>416</v>
      </c>
      <c r="B114" s="3">
        <f>VLOOKUP(A114,工作檔!B:C,2,0)</f>
        <v>260</v>
      </c>
      <c r="C114" s="3">
        <f>VLOOKUP(A114,工作檔!B:D,3,0)</f>
        <v>6</v>
      </c>
      <c r="D114" s="4">
        <f t="shared" si="1"/>
        <v>2.3076923076923078E-2</v>
      </c>
    </row>
    <row r="115" spans="1:4" x14ac:dyDescent="0.3">
      <c r="A115" s="7" t="s">
        <v>417</v>
      </c>
      <c r="B115" s="3">
        <f>VLOOKUP(A115,工作檔!B:C,2,0)</f>
        <v>303</v>
      </c>
      <c r="C115" s="3">
        <f>VLOOKUP(A115,工作檔!B:D,3,0)</f>
        <v>95</v>
      </c>
      <c r="D115" s="4">
        <f t="shared" si="1"/>
        <v>0.31353135313531355</v>
      </c>
    </row>
    <row r="116" spans="1:4" x14ac:dyDescent="0.3">
      <c r="A116" s="7" t="s">
        <v>418</v>
      </c>
      <c r="B116" s="3">
        <f>VLOOKUP(A116,工作檔!B:C,2,0)</f>
        <v>402</v>
      </c>
      <c r="C116" s="3">
        <f>VLOOKUP(A116,工作檔!B:D,3,0)</f>
        <v>0</v>
      </c>
      <c r="D116" s="4">
        <f t="shared" si="1"/>
        <v>0</v>
      </c>
    </row>
    <row r="117" spans="1:4" x14ac:dyDescent="0.3">
      <c r="A117" s="7" t="s">
        <v>419</v>
      </c>
      <c r="B117" s="3">
        <f>VLOOKUP(A117,工作檔!B:C,2,0)</f>
        <v>333</v>
      </c>
      <c r="C117" s="3">
        <f>VLOOKUP(A117,工作檔!B:D,3,0)</f>
        <v>42</v>
      </c>
      <c r="D117" s="4">
        <f t="shared" si="1"/>
        <v>0.12612612612612611</v>
      </c>
    </row>
    <row r="118" spans="1:4" x14ac:dyDescent="0.3">
      <c r="A118" s="7" t="s">
        <v>420</v>
      </c>
      <c r="B118" s="3">
        <f>VLOOKUP(A118,工作檔!B:C,2,0)</f>
        <v>171</v>
      </c>
      <c r="C118" s="3">
        <f>VLOOKUP(A118,工作檔!B:D,3,0)</f>
        <v>65</v>
      </c>
      <c r="D118" s="4">
        <f t="shared" si="1"/>
        <v>0.38011695906432746</v>
      </c>
    </row>
    <row r="119" spans="1:4" x14ac:dyDescent="0.3">
      <c r="A119" s="7" t="s">
        <v>421</v>
      </c>
      <c r="B119" s="3">
        <f>VLOOKUP(A119,工作檔!B:C,2,0)</f>
        <v>173</v>
      </c>
      <c r="C119" s="3">
        <f>VLOOKUP(A119,工作檔!B:D,3,0)</f>
        <v>75</v>
      </c>
      <c r="D119" s="4">
        <f t="shared" si="1"/>
        <v>0.43352601156069365</v>
      </c>
    </row>
    <row r="120" spans="1:4" x14ac:dyDescent="0.3">
      <c r="A120" s="7" t="s">
        <v>422</v>
      </c>
      <c r="B120" s="3">
        <f>VLOOKUP(A120,工作檔!B:C,2,0)</f>
        <v>344</v>
      </c>
      <c r="C120" s="3">
        <f>VLOOKUP(A120,工作檔!B:D,3,0)</f>
        <v>0</v>
      </c>
      <c r="D120" s="4">
        <f t="shared" si="1"/>
        <v>0</v>
      </c>
    </row>
    <row r="121" spans="1:4" x14ac:dyDescent="0.3">
      <c r="A121" s="7" t="s">
        <v>423</v>
      </c>
      <c r="B121" s="3">
        <f>VLOOKUP(A121,工作檔!B:C,2,0)</f>
        <v>400</v>
      </c>
      <c r="C121" s="3">
        <f>VLOOKUP(A121,工作檔!B:D,3,0)</f>
        <v>0</v>
      </c>
      <c r="D121" s="4">
        <f t="shared" si="1"/>
        <v>0</v>
      </c>
    </row>
    <row r="122" spans="1:4" x14ac:dyDescent="0.3">
      <c r="A122" s="7" t="s">
        <v>424</v>
      </c>
      <c r="B122" s="3">
        <f>VLOOKUP(A122,工作檔!B:C,2,0)</f>
        <v>506</v>
      </c>
      <c r="C122" s="3">
        <f>VLOOKUP(A122,工作檔!B:D,3,0)</f>
        <v>37</v>
      </c>
      <c r="D122" s="4">
        <f t="shared" si="1"/>
        <v>7.3122529644268769E-2</v>
      </c>
    </row>
    <row r="123" spans="1:4" x14ac:dyDescent="0.3">
      <c r="A123" s="7" t="s">
        <v>425</v>
      </c>
      <c r="B123" s="3">
        <f>VLOOKUP(A123,工作檔!B:C,2,0)</f>
        <v>240</v>
      </c>
      <c r="C123" s="3">
        <f>VLOOKUP(A123,工作檔!B:D,3,0)</f>
        <v>21</v>
      </c>
      <c r="D123" s="4">
        <f t="shared" si="1"/>
        <v>8.7499999999999994E-2</v>
      </c>
    </row>
    <row r="124" spans="1:4" x14ac:dyDescent="0.3">
      <c r="A124" s="7" t="s">
        <v>426</v>
      </c>
      <c r="B124" s="3">
        <f>VLOOKUP(A124,工作檔!B:C,2,0)</f>
        <v>332</v>
      </c>
      <c r="C124" s="3">
        <f>VLOOKUP(A124,工作檔!B:D,3,0)</f>
        <v>13</v>
      </c>
      <c r="D124" s="4">
        <f t="shared" si="1"/>
        <v>3.9156626506024098E-2</v>
      </c>
    </row>
    <row r="125" spans="1:4" x14ac:dyDescent="0.3">
      <c r="A125" s="7" t="s">
        <v>427</v>
      </c>
      <c r="B125" s="3">
        <f>VLOOKUP(A125,工作檔!B:C,2,0)</f>
        <v>316</v>
      </c>
      <c r="C125" s="3">
        <f>VLOOKUP(A125,工作檔!B:D,3,0)</f>
        <v>21</v>
      </c>
      <c r="D125" s="4">
        <f t="shared" si="1"/>
        <v>6.6455696202531639E-2</v>
      </c>
    </row>
    <row r="126" spans="1:4" x14ac:dyDescent="0.3">
      <c r="A126" s="7" t="s">
        <v>428</v>
      </c>
      <c r="B126" s="3">
        <f>VLOOKUP(A126,工作檔!B:C,2,0)</f>
        <v>231</v>
      </c>
      <c r="C126" s="3">
        <f>VLOOKUP(A126,工作檔!B:D,3,0)</f>
        <v>25</v>
      </c>
      <c r="D126" s="4">
        <f t="shared" si="1"/>
        <v>0.10822510822510822</v>
      </c>
    </row>
    <row r="127" spans="1:4" x14ac:dyDescent="0.3">
      <c r="A127" s="7" t="s">
        <v>429</v>
      </c>
      <c r="B127" s="3">
        <f>VLOOKUP(A127,工作檔!B:C,2,0)</f>
        <v>248</v>
      </c>
      <c r="C127" s="3">
        <f>VLOOKUP(A127,工作檔!B:D,3,0)</f>
        <v>88</v>
      </c>
      <c r="D127" s="4">
        <f t="shared" si="1"/>
        <v>0.35483870967741937</v>
      </c>
    </row>
    <row r="128" spans="1:4" x14ac:dyDescent="0.3">
      <c r="A128" s="7" t="s">
        <v>430</v>
      </c>
      <c r="B128" s="3">
        <f>VLOOKUP(A128,工作檔!B:C,2,0)</f>
        <v>447</v>
      </c>
      <c r="C128" s="3">
        <f>VLOOKUP(A128,工作檔!B:D,3,0)</f>
        <v>170</v>
      </c>
      <c r="D128" s="4">
        <f t="shared" si="1"/>
        <v>0.38031319910514544</v>
      </c>
    </row>
    <row r="129" spans="1:4" x14ac:dyDescent="0.3">
      <c r="A129" s="7" t="s">
        <v>431</v>
      </c>
      <c r="B129" s="3">
        <f>VLOOKUP(A129,工作檔!B:C,2,0)</f>
        <v>359</v>
      </c>
      <c r="C129" s="3">
        <f>VLOOKUP(A129,工作檔!B:D,3,0)</f>
        <v>128</v>
      </c>
      <c r="D129" s="4">
        <f t="shared" si="1"/>
        <v>0.35654596100278552</v>
      </c>
    </row>
    <row r="130" spans="1:4" x14ac:dyDescent="0.3">
      <c r="A130" s="7" t="s">
        <v>432</v>
      </c>
      <c r="B130" s="3">
        <f>VLOOKUP(A130,工作檔!B:C,2,0)</f>
        <v>403</v>
      </c>
      <c r="C130" s="3">
        <f>VLOOKUP(A130,工作檔!B:D,3,0)</f>
        <v>240</v>
      </c>
      <c r="D130" s="4">
        <f t="shared" si="1"/>
        <v>0.59553349875930517</v>
      </c>
    </row>
    <row r="131" spans="1:4" x14ac:dyDescent="0.3">
      <c r="A131" s="7" t="s">
        <v>433</v>
      </c>
      <c r="B131" s="3">
        <f>VLOOKUP(A131,工作檔!B:C,2,0)</f>
        <v>350</v>
      </c>
      <c r="C131" s="3">
        <f>VLOOKUP(A131,工作檔!B:D,3,0)</f>
        <v>94</v>
      </c>
      <c r="D131" s="4">
        <f t="shared" si="1"/>
        <v>0.26857142857142857</v>
      </c>
    </row>
    <row r="132" spans="1:4" x14ac:dyDescent="0.3">
      <c r="A132" s="7" t="s">
        <v>434</v>
      </c>
      <c r="B132" s="3">
        <f>VLOOKUP(A132,工作檔!B:C,2,0)</f>
        <v>291</v>
      </c>
      <c r="C132" s="3">
        <f>VLOOKUP(A132,工作檔!B:D,3,0)</f>
        <v>227</v>
      </c>
      <c r="D132" s="4">
        <f t="shared" ref="D132:D195" si="2">C132/B132</f>
        <v>0.78006872852233677</v>
      </c>
    </row>
    <row r="133" spans="1:4" x14ac:dyDescent="0.3">
      <c r="A133" s="7" t="s">
        <v>435</v>
      </c>
      <c r="B133" s="3">
        <f>VLOOKUP(A133,工作檔!B:C,2,0)</f>
        <v>283</v>
      </c>
      <c r="C133" s="3">
        <f>VLOOKUP(A133,工作檔!B:D,3,0)</f>
        <v>86</v>
      </c>
      <c r="D133" s="4">
        <f t="shared" si="2"/>
        <v>0.303886925795053</v>
      </c>
    </row>
    <row r="134" spans="1:4" x14ac:dyDescent="0.3">
      <c r="A134" s="7" t="s">
        <v>436</v>
      </c>
      <c r="B134" s="3">
        <f>VLOOKUP(A134,工作檔!B:C,2,0)</f>
        <v>254</v>
      </c>
      <c r="C134" s="3">
        <f>VLOOKUP(A134,工作檔!B:D,3,0)</f>
        <v>46</v>
      </c>
      <c r="D134" s="4">
        <f t="shared" si="2"/>
        <v>0.18110236220472442</v>
      </c>
    </row>
    <row r="135" spans="1:4" x14ac:dyDescent="0.3">
      <c r="A135" s="7" t="s">
        <v>437</v>
      </c>
      <c r="B135" s="3">
        <f>VLOOKUP(A135,工作檔!B:C,2,0)</f>
        <v>437</v>
      </c>
      <c r="C135" s="3">
        <f>VLOOKUP(A135,工作檔!B:D,3,0)</f>
        <v>156</v>
      </c>
      <c r="D135" s="4">
        <f t="shared" si="2"/>
        <v>0.35697940503432496</v>
      </c>
    </row>
    <row r="136" spans="1:4" x14ac:dyDescent="0.3">
      <c r="A136" s="7" t="s">
        <v>438</v>
      </c>
      <c r="B136" s="3">
        <f>VLOOKUP(A136,工作檔!B:C,2,0)</f>
        <v>441</v>
      </c>
      <c r="C136" s="3">
        <f>VLOOKUP(A136,工作檔!B:D,3,0)</f>
        <v>71</v>
      </c>
      <c r="D136" s="4">
        <f t="shared" si="2"/>
        <v>0.16099773242630386</v>
      </c>
    </row>
    <row r="137" spans="1:4" x14ac:dyDescent="0.3">
      <c r="A137" s="7" t="s">
        <v>439</v>
      </c>
      <c r="B137" s="3">
        <f>VLOOKUP(A137,工作檔!B:C,2,0)</f>
        <v>426</v>
      </c>
      <c r="C137" s="3">
        <f>VLOOKUP(A137,工作檔!B:D,3,0)</f>
        <v>201</v>
      </c>
      <c r="D137" s="4">
        <f t="shared" si="2"/>
        <v>0.47183098591549294</v>
      </c>
    </row>
    <row r="138" spans="1:4" x14ac:dyDescent="0.3">
      <c r="A138" s="7" t="s">
        <v>440</v>
      </c>
      <c r="B138" s="3">
        <f>VLOOKUP(A138,工作檔!B:C,2,0)</f>
        <v>190</v>
      </c>
      <c r="C138" s="3">
        <f>VLOOKUP(A138,工作檔!B:D,3,0)</f>
        <v>17</v>
      </c>
      <c r="D138" s="4">
        <f t="shared" si="2"/>
        <v>8.9473684210526316E-2</v>
      </c>
    </row>
    <row r="139" spans="1:4" x14ac:dyDescent="0.3">
      <c r="A139" s="7" t="s">
        <v>441</v>
      </c>
      <c r="B139" s="3">
        <f>VLOOKUP(A139,工作檔!B:C,2,0)</f>
        <v>478</v>
      </c>
      <c r="C139" s="3">
        <f>VLOOKUP(A139,工作檔!B:D,3,0)</f>
        <v>55</v>
      </c>
      <c r="D139" s="4">
        <f t="shared" si="2"/>
        <v>0.11506276150627615</v>
      </c>
    </row>
    <row r="140" spans="1:4" x14ac:dyDescent="0.3">
      <c r="A140" s="7" t="s">
        <v>442</v>
      </c>
      <c r="B140" s="3">
        <f>VLOOKUP(A140,工作檔!B:C,2,0)</f>
        <v>419</v>
      </c>
      <c r="C140" s="3">
        <f>VLOOKUP(A140,工作檔!B:D,3,0)</f>
        <v>99</v>
      </c>
      <c r="D140" s="4">
        <f t="shared" si="2"/>
        <v>0.23627684964200477</v>
      </c>
    </row>
    <row r="141" spans="1:4" x14ac:dyDescent="0.3">
      <c r="A141" s="7" t="s">
        <v>443</v>
      </c>
      <c r="B141" s="3">
        <f>VLOOKUP(A141,工作檔!B:C,2,0)</f>
        <v>417</v>
      </c>
      <c r="C141" s="3">
        <f>VLOOKUP(A141,工作檔!B:D,3,0)</f>
        <v>81</v>
      </c>
      <c r="D141" s="4">
        <f t="shared" si="2"/>
        <v>0.19424460431654678</v>
      </c>
    </row>
    <row r="142" spans="1:4" x14ac:dyDescent="0.3">
      <c r="A142" s="7" t="s">
        <v>444</v>
      </c>
      <c r="B142" s="3">
        <f>VLOOKUP(A142,工作檔!B:C,2,0)</f>
        <v>28</v>
      </c>
      <c r="C142" s="3">
        <f>VLOOKUP(A142,工作檔!B:D,3,0)</f>
        <v>3</v>
      </c>
      <c r="D142" s="4">
        <f t="shared" si="2"/>
        <v>0.10714285714285714</v>
      </c>
    </row>
    <row r="143" spans="1:4" x14ac:dyDescent="0.3">
      <c r="A143" s="7" t="s">
        <v>445</v>
      </c>
      <c r="B143" s="3">
        <f>VLOOKUP(A143,工作檔!B:C,2,0)</f>
        <v>5</v>
      </c>
      <c r="C143" s="3">
        <f>VLOOKUP(A143,工作檔!B:D,3,0)</f>
        <v>1</v>
      </c>
      <c r="D143" s="4">
        <f t="shared" si="2"/>
        <v>0.2</v>
      </c>
    </row>
    <row r="144" spans="1:4" x14ac:dyDescent="0.3">
      <c r="A144" s="7" t="s">
        <v>446</v>
      </c>
      <c r="B144" s="3">
        <f>VLOOKUP(A144,工作檔!B:C,2,0)</f>
        <v>33</v>
      </c>
      <c r="C144" s="3">
        <f>VLOOKUP(A144,工作檔!B:D,3,0)</f>
        <v>24</v>
      </c>
      <c r="D144" s="4">
        <f t="shared" si="2"/>
        <v>0.72727272727272729</v>
      </c>
    </row>
    <row r="145" spans="1:4" x14ac:dyDescent="0.3">
      <c r="A145" s="7" t="s">
        <v>447</v>
      </c>
      <c r="B145" s="3">
        <f>VLOOKUP(A145,工作檔!B:C,2,0)</f>
        <v>378</v>
      </c>
      <c r="C145" s="3">
        <f>VLOOKUP(A145,工作檔!B:D,3,0)</f>
        <v>93</v>
      </c>
      <c r="D145" s="4">
        <f t="shared" si="2"/>
        <v>0.24603174603174602</v>
      </c>
    </row>
    <row r="146" spans="1:4" x14ac:dyDescent="0.3">
      <c r="A146" s="7" t="s">
        <v>448</v>
      </c>
      <c r="B146" s="3">
        <f>VLOOKUP(A146,工作檔!B:C,2,0)</f>
        <v>345</v>
      </c>
      <c r="C146" s="3">
        <f>VLOOKUP(A146,工作檔!B:D,3,0)</f>
        <v>114</v>
      </c>
      <c r="D146" s="4">
        <f t="shared" si="2"/>
        <v>0.33043478260869563</v>
      </c>
    </row>
    <row r="147" spans="1:4" x14ac:dyDescent="0.3">
      <c r="A147" s="7" t="s">
        <v>449</v>
      </c>
      <c r="B147" s="3">
        <f>VLOOKUP(A147,工作檔!B:C,2,0)</f>
        <v>340</v>
      </c>
      <c r="C147" s="3">
        <f>VLOOKUP(A147,工作檔!B:D,3,0)</f>
        <v>63</v>
      </c>
      <c r="D147" s="4">
        <f t="shared" si="2"/>
        <v>0.18529411764705883</v>
      </c>
    </row>
    <row r="148" spans="1:4" x14ac:dyDescent="0.3">
      <c r="A148" s="7" t="s">
        <v>450</v>
      </c>
      <c r="B148" s="3">
        <f>VLOOKUP(A148,工作檔!B:C,2,0)</f>
        <v>448</v>
      </c>
      <c r="C148" s="3">
        <f>VLOOKUP(A148,工作檔!B:D,3,0)</f>
        <v>113</v>
      </c>
      <c r="D148" s="4">
        <f t="shared" si="2"/>
        <v>0.25223214285714285</v>
      </c>
    </row>
    <row r="149" spans="1:4" x14ac:dyDescent="0.3">
      <c r="A149" s="7" t="s">
        <v>451</v>
      </c>
      <c r="B149" s="3">
        <f>VLOOKUP(A149,工作檔!B:C,2,0)</f>
        <v>152</v>
      </c>
      <c r="C149" s="3">
        <f>VLOOKUP(A149,工作檔!B:D,3,0)</f>
        <v>1</v>
      </c>
      <c r="D149" s="4">
        <f t="shared" si="2"/>
        <v>6.5789473684210523E-3</v>
      </c>
    </row>
    <row r="150" spans="1:4" x14ac:dyDescent="0.3">
      <c r="A150" s="7" t="s">
        <v>452</v>
      </c>
      <c r="B150" s="3">
        <f>VLOOKUP(A150,工作檔!B:C,2,0)</f>
        <v>242</v>
      </c>
      <c r="C150" s="3">
        <f>VLOOKUP(A150,工作檔!B:D,3,0)</f>
        <v>22</v>
      </c>
      <c r="D150" s="4">
        <f t="shared" si="2"/>
        <v>9.0909090909090912E-2</v>
      </c>
    </row>
    <row r="151" spans="1:4" x14ac:dyDescent="0.3">
      <c r="A151" s="7" t="s">
        <v>40</v>
      </c>
      <c r="B151" s="3">
        <f>VLOOKUP(A151,工作檔!B:C,2,0)</f>
        <v>112</v>
      </c>
      <c r="C151" s="3">
        <f>VLOOKUP(A151,工作檔!B:D,3,0)</f>
        <v>17</v>
      </c>
      <c r="D151" s="4">
        <f t="shared" si="2"/>
        <v>0.15178571428571427</v>
      </c>
    </row>
    <row r="152" spans="1:4" x14ac:dyDescent="0.3">
      <c r="A152" s="7" t="s">
        <v>41</v>
      </c>
      <c r="B152" s="3">
        <f>VLOOKUP(A152,工作檔!B:C,2,0)</f>
        <v>123</v>
      </c>
      <c r="C152" s="3">
        <f>VLOOKUP(A152,工作檔!B:D,3,0)</f>
        <v>19</v>
      </c>
      <c r="D152" s="4">
        <f t="shared" si="2"/>
        <v>0.15447154471544716</v>
      </c>
    </row>
    <row r="153" spans="1:4" x14ac:dyDescent="0.3">
      <c r="A153" s="7" t="s">
        <v>453</v>
      </c>
      <c r="B153" s="3">
        <f>VLOOKUP(A153,工作檔!B:C,2,0)</f>
        <v>314</v>
      </c>
      <c r="C153" s="3">
        <f>VLOOKUP(A153,工作檔!B:D,3,0)</f>
        <v>112</v>
      </c>
      <c r="D153" s="4">
        <f t="shared" si="2"/>
        <v>0.35668789808917195</v>
      </c>
    </row>
    <row r="154" spans="1:4" x14ac:dyDescent="0.3">
      <c r="A154" s="7" t="s">
        <v>454</v>
      </c>
      <c r="B154" s="3">
        <f>VLOOKUP(A154,工作檔!B:C,2,0)</f>
        <v>320</v>
      </c>
      <c r="C154" s="3">
        <f>VLOOKUP(A154,工作檔!B:D,3,0)</f>
        <v>143</v>
      </c>
      <c r="D154" s="4">
        <f t="shared" si="2"/>
        <v>0.44687500000000002</v>
      </c>
    </row>
    <row r="155" spans="1:4" x14ac:dyDescent="0.3">
      <c r="A155" s="7" t="s">
        <v>455</v>
      </c>
      <c r="B155" s="3">
        <f>VLOOKUP(A155,工作檔!B:C,2,0)</f>
        <v>351</v>
      </c>
      <c r="C155" s="3">
        <f>VLOOKUP(A155,工作檔!B:D,3,0)</f>
        <v>116</v>
      </c>
      <c r="D155" s="4">
        <f t="shared" si="2"/>
        <v>0.33048433048433046</v>
      </c>
    </row>
    <row r="156" spans="1:4" x14ac:dyDescent="0.3">
      <c r="A156" s="7" t="s">
        <v>456</v>
      </c>
      <c r="B156" s="3">
        <f>VLOOKUP(A156,工作檔!B:C,2,0)</f>
        <v>189</v>
      </c>
      <c r="C156" s="3">
        <f>VLOOKUP(A156,工作檔!B:D,3,0)</f>
        <v>41</v>
      </c>
      <c r="D156" s="4">
        <f t="shared" si="2"/>
        <v>0.21693121693121692</v>
      </c>
    </row>
    <row r="157" spans="1:4" x14ac:dyDescent="0.3">
      <c r="A157" s="7" t="s">
        <v>457</v>
      </c>
      <c r="B157" s="3">
        <f>VLOOKUP(A157,工作檔!B:C,2,0)</f>
        <v>303</v>
      </c>
      <c r="C157" s="3">
        <f>VLOOKUP(A157,工作檔!B:D,3,0)</f>
        <v>76</v>
      </c>
      <c r="D157" s="4">
        <f t="shared" si="2"/>
        <v>0.25082508250825081</v>
      </c>
    </row>
    <row r="158" spans="1:4" x14ac:dyDescent="0.3">
      <c r="A158" s="7" t="s">
        <v>458</v>
      </c>
      <c r="B158" s="3">
        <f>VLOOKUP(A158,工作檔!B:C,2,0)</f>
        <v>314</v>
      </c>
      <c r="C158" s="3">
        <f>VLOOKUP(A158,工作檔!B:D,3,0)</f>
        <v>129</v>
      </c>
      <c r="D158" s="4">
        <f t="shared" si="2"/>
        <v>0.41082802547770703</v>
      </c>
    </row>
    <row r="159" spans="1:4" x14ac:dyDescent="0.3">
      <c r="A159" s="7" t="s">
        <v>459</v>
      </c>
      <c r="B159" s="3">
        <f>VLOOKUP(A159,工作檔!B:C,2,0)</f>
        <v>304</v>
      </c>
      <c r="C159" s="3">
        <f>VLOOKUP(A159,工作檔!B:D,3,0)</f>
        <v>68</v>
      </c>
      <c r="D159" s="4">
        <f t="shared" si="2"/>
        <v>0.22368421052631579</v>
      </c>
    </row>
    <row r="160" spans="1:4" x14ac:dyDescent="0.3">
      <c r="A160" s="7" t="s">
        <v>460</v>
      </c>
      <c r="B160" s="3">
        <f>VLOOKUP(A160,工作檔!B:C,2,0)</f>
        <v>280</v>
      </c>
      <c r="C160" s="3">
        <f>VLOOKUP(A160,工作檔!B:D,3,0)</f>
        <v>29</v>
      </c>
      <c r="D160" s="4">
        <f t="shared" si="2"/>
        <v>0.10357142857142858</v>
      </c>
    </row>
    <row r="161" spans="1:4" x14ac:dyDescent="0.3">
      <c r="A161" s="7" t="s">
        <v>461</v>
      </c>
      <c r="B161" s="3">
        <f>VLOOKUP(A161,工作檔!B:C,2,0)</f>
        <v>275</v>
      </c>
      <c r="C161" s="3">
        <f>VLOOKUP(A161,工作檔!B:D,3,0)</f>
        <v>31</v>
      </c>
      <c r="D161" s="4">
        <f t="shared" si="2"/>
        <v>0.11272727272727273</v>
      </c>
    </row>
    <row r="162" spans="1:4" x14ac:dyDescent="0.3">
      <c r="A162" s="7" t="s">
        <v>462</v>
      </c>
      <c r="B162" s="3">
        <f>VLOOKUP(A162,工作檔!B:C,2,0)</f>
        <v>273</v>
      </c>
      <c r="C162" s="3">
        <f>VLOOKUP(A162,工作檔!B:D,3,0)</f>
        <v>45</v>
      </c>
      <c r="D162" s="4">
        <f t="shared" si="2"/>
        <v>0.16483516483516483</v>
      </c>
    </row>
    <row r="163" spans="1:4" x14ac:dyDescent="0.3">
      <c r="A163" s="7" t="s">
        <v>463</v>
      </c>
      <c r="B163" s="3">
        <f>VLOOKUP(A163,工作檔!B:C,2,0)</f>
        <v>287</v>
      </c>
      <c r="C163" s="3">
        <f>VLOOKUP(A163,工作檔!B:D,3,0)</f>
        <v>8</v>
      </c>
      <c r="D163" s="4">
        <f t="shared" si="2"/>
        <v>2.7874564459930314E-2</v>
      </c>
    </row>
    <row r="164" spans="1:4" x14ac:dyDescent="0.3">
      <c r="A164" s="7" t="s">
        <v>464</v>
      </c>
      <c r="B164" s="3">
        <f>VLOOKUP(A164,工作檔!B:C,2,0)</f>
        <v>352</v>
      </c>
      <c r="C164" s="3">
        <f>VLOOKUP(A164,工作檔!B:D,3,0)</f>
        <v>6</v>
      </c>
      <c r="D164" s="4">
        <f t="shared" si="2"/>
        <v>1.7045454545454544E-2</v>
      </c>
    </row>
    <row r="165" spans="1:4" x14ac:dyDescent="0.3">
      <c r="A165" s="7" t="s">
        <v>465</v>
      </c>
      <c r="B165" s="3">
        <f>VLOOKUP(A165,工作檔!B:C,2,0)</f>
        <v>188</v>
      </c>
      <c r="C165" s="3">
        <f>VLOOKUP(A165,工作檔!B:D,3,0)</f>
        <v>6</v>
      </c>
      <c r="D165" s="4">
        <f t="shared" si="2"/>
        <v>3.1914893617021274E-2</v>
      </c>
    </row>
    <row r="166" spans="1:4" x14ac:dyDescent="0.3">
      <c r="A166" s="7" t="s">
        <v>466</v>
      </c>
      <c r="B166" s="3">
        <f>VLOOKUP(A166,工作檔!B:C,2,0)</f>
        <v>197</v>
      </c>
      <c r="C166" s="3">
        <f>VLOOKUP(A166,工作檔!B:D,3,0)</f>
        <v>0</v>
      </c>
      <c r="D166" s="4">
        <f t="shared" si="2"/>
        <v>0</v>
      </c>
    </row>
    <row r="167" spans="1:4" x14ac:dyDescent="0.3">
      <c r="A167" s="7" t="s">
        <v>467</v>
      </c>
      <c r="B167" s="3">
        <f>VLOOKUP(A167,工作檔!B:C,2,0)</f>
        <v>142</v>
      </c>
      <c r="C167" s="3">
        <f>VLOOKUP(A167,工作檔!B:D,3,0)</f>
        <v>11</v>
      </c>
      <c r="D167" s="4">
        <f t="shared" si="2"/>
        <v>7.746478873239436E-2</v>
      </c>
    </row>
    <row r="168" spans="1:4" x14ac:dyDescent="0.3">
      <c r="A168" s="7" t="s">
        <v>468</v>
      </c>
      <c r="B168" s="3">
        <f>VLOOKUP(A168,工作檔!B:C,2,0)</f>
        <v>134</v>
      </c>
      <c r="C168" s="3">
        <f>VLOOKUP(A168,工作檔!B:D,3,0)</f>
        <v>14</v>
      </c>
      <c r="D168" s="4">
        <f t="shared" si="2"/>
        <v>0.1044776119402985</v>
      </c>
    </row>
    <row r="169" spans="1:4" x14ac:dyDescent="0.3">
      <c r="A169" s="7" t="s">
        <v>42</v>
      </c>
      <c r="B169" s="3">
        <f>VLOOKUP(A169,工作檔!B:C,2,0)</f>
        <v>38</v>
      </c>
      <c r="C169" s="3">
        <f>VLOOKUP(A169,工作檔!B:D,3,0)</f>
        <v>21</v>
      </c>
      <c r="D169" s="4">
        <f t="shared" si="2"/>
        <v>0.55263157894736847</v>
      </c>
    </row>
    <row r="170" spans="1:4" x14ac:dyDescent="0.3">
      <c r="A170" s="7" t="s">
        <v>43</v>
      </c>
      <c r="B170" s="3">
        <f>VLOOKUP(A170,工作檔!B:C,2,0)</f>
        <v>122</v>
      </c>
      <c r="C170" s="3">
        <f>VLOOKUP(A170,工作檔!B:D,3,0)</f>
        <v>20</v>
      </c>
      <c r="D170" s="4">
        <f t="shared" si="2"/>
        <v>0.16393442622950818</v>
      </c>
    </row>
    <row r="171" spans="1:4" x14ac:dyDescent="0.3">
      <c r="A171" s="7" t="s">
        <v>469</v>
      </c>
      <c r="B171" s="3">
        <f>VLOOKUP(A171,工作檔!B:C,2,0)</f>
        <v>523</v>
      </c>
      <c r="C171" s="3">
        <f>VLOOKUP(A171,工作檔!B:D,3,0)</f>
        <v>216</v>
      </c>
      <c r="D171" s="4">
        <f t="shared" si="2"/>
        <v>0.4130019120458891</v>
      </c>
    </row>
    <row r="172" spans="1:4" x14ac:dyDescent="0.3">
      <c r="A172" s="7" t="s">
        <v>470</v>
      </c>
      <c r="B172" s="3">
        <f>VLOOKUP(A172,工作檔!B:C,2,0)</f>
        <v>477</v>
      </c>
      <c r="C172" s="3">
        <f>VLOOKUP(A172,工作檔!B:D,3,0)</f>
        <v>9</v>
      </c>
      <c r="D172" s="4">
        <f t="shared" si="2"/>
        <v>1.8867924528301886E-2</v>
      </c>
    </row>
    <row r="173" spans="1:4" x14ac:dyDescent="0.3">
      <c r="A173" s="7" t="s">
        <v>471</v>
      </c>
      <c r="B173" s="3">
        <f>VLOOKUP(A173,工作檔!B:C,2,0)</f>
        <v>434</v>
      </c>
      <c r="C173" s="3">
        <f>VLOOKUP(A173,工作檔!B:D,3,0)</f>
        <v>98</v>
      </c>
      <c r="D173" s="4">
        <f t="shared" si="2"/>
        <v>0.22580645161290322</v>
      </c>
    </row>
    <row r="174" spans="1:4" x14ac:dyDescent="0.3">
      <c r="A174" s="7" t="s">
        <v>44</v>
      </c>
      <c r="B174" s="3">
        <f>VLOOKUP(A174,工作檔!B:C,2,0)</f>
        <v>123</v>
      </c>
      <c r="C174" s="3">
        <f>VLOOKUP(A174,工作檔!B:D,3,0)</f>
        <v>67</v>
      </c>
      <c r="D174" s="4">
        <f t="shared" si="2"/>
        <v>0.54471544715447151</v>
      </c>
    </row>
    <row r="175" spans="1:4" x14ac:dyDescent="0.3">
      <c r="A175" s="7" t="s">
        <v>45</v>
      </c>
      <c r="B175" s="3">
        <f>VLOOKUP(A175,工作檔!B:C,2,0)</f>
        <v>111</v>
      </c>
      <c r="C175" s="3">
        <f>VLOOKUP(A175,工作檔!B:D,3,0)</f>
        <v>60</v>
      </c>
      <c r="D175" s="4">
        <f t="shared" si="2"/>
        <v>0.54054054054054057</v>
      </c>
    </row>
    <row r="176" spans="1:4" x14ac:dyDescent="0.3">
      <c r="A176" s="7" t="s">
        <v>472</v>
      </c>
      <c r="B176" s="3">
        <f>VLOOKUP(A176,工作檔!B:C,2,0)</f>
        <v>104</v>
      </c>
      <c r="C176" s="3">
        <f>VLOOKUP(A176,工作檔!B:D,3,0)</f>
        <v>0</v>
      </c>
      <c r="D176" s="4">
        <f t="shared" si="2"/>
        <v>0</v>
      </c>
    </row>
    <row r="177" spans="1:4" x14ac:dyDescent="0.3">
      <c r="A177" s="7" t="s">
        <v>473</v>
      </c>
      <c r="B177" s="3">
        <f>VLOOKUP(A177,工作檔!B:C,2,0)</f>
        <v>2</v>
      </c>
      <c r="C177" s="3">
        <f>VLOOKUP(A177,工作檔!B:D,3,0)</f>
        <v>0</v>
      </c>
      <c r="D177" s="4">
        <f t="shared" si="2"/>
        <v>0</v>
      </c>
    </row>
    <row r="178" spans="1:4" x14ac:dyDescent="0.3">
      <c r="A178" s="7" t="s">
        <v>474</v>
      </c>
      <c r="B178" s="3">
        <f>VLOOKUP(A178,工作檔!B:C,2,0)</f>
        <v>18</v>
      </c>
      <c r="C178" s="3">
        <f>VLOOKUP(A178,工作檔!B:D,3,0)</f>
        <v>0</v>
      </c>
      <c r="D178" s="4">
        <f t="shared" si="2"/>
        <v>0</v>
      </c>
    </row>
    <row r="179" spans="1:4" x14ac:dyDescent="0.3">
      <c r="A179" s="7" t="s">
        <v>475</v>
      </c>
      <c r="B179" s="3">
        <f>VLOOKUP(A179,工作檔!B:C,2,0)</f>
        <v>32</v>
      </c>
      <c r="C179" s="3">
        <f>VLOOKUP(A179,工作檔!B:D,3,0)</f>
        <v>0</v>
      </c>
      <c r="D179" s="4">
        <f t="shared" si="2"/>
        <v>0</v>
      </c>
    </row>
    <row r="180" spans="1:4" x14ac:dyDescent="0.3">
      <c r="A180" s="7" t="s">
        <v>476</v>
      </c>
      <c r="B180" s="3">
        <f>VLOOKUP(A180,工作檔!B:C,2,0)</f>
        <v>1</v>
      </c>
      <c r="C180" s="3">
        <f>VLOOKUP(A180,工作檔!B:D,3,0)</f>
        <v>1</v>
      </c>
      <c r="D180" s="4">
        <f t="shared" si="2"/>
        <v>1</v>
      </c>
    </row>
    <row r="181" spans="1:4" x14ac:dyDescent="0.3">
      <c r="A181" s="7" t="s">
        <v>477</v>
      </c>
      <c r="B181" s="3">
        <f>VLOOKUP(A181,工作檔!B:C,2,0)</f>
        <v>25</v>
      </c>
      <c r="C181" s="3">
        <f>VLOOKUP(A181,工作檔!B:D,3,0)</f>
        <v>0</v>
      </c>
      <c r="D181" s="4">
        <f t="shared" si="2"/>
        <v>0</v>
      </c>
    </row>
    <row r="182" spans="1:4" x14ac:dyDescent="0.3">
      <c r="A182" s="7" t="s">
        <v>478</v>
      </c>
      <c r="B182" s="3">
        <f>VLOOKUP(A182,工作檔!B:C,2,0)</f>
        <v>31</v>
      </c>
      <c r="C182" s="3">
        <f>VLOOKUP(A182,工作檔!B:D,3,0)</f>
        <v>0</v>
      </c>
      <c r="D182" s="4">
        <f t="shared" si="2"/>
        <v>0</v>
      </c>
    </row>
    <row r="183" spans="1:4" x14ac:dyDescent="0.3">
      <c r="A183" s="7" t="s">
        <v>479</v>
      </c>
      <c r="B183" s="3">
        <f>VLOOKUP(A183,工作檔!B:C,2,0)</f>
        <v>3</v>
      </c>
      <c r="C183" s="3">
        <f>VLOOKUP(A183,工作檔!B:D,3,0)</f>
        <v>3</v>
      </c>
      <c r="D183" s="4">
        <f t="shared" si="2"/>
        <v>1</v>
      </c>
    </row>
    <row r="184" spans="1:4" x14ac:dyDescent="0.3">
      <c r="A184" s="7" t="s">
        <v>480</v>
      </c>
      <c r="B184" s="3">
        <f>VLOOKUP(A184,工作檔!B:C,2,0)</f>
        <v>2</v>
      </c>
      <c r="C184" s="3">
        <f>VLOOKUP(A184,工作檔!B:D,3,0)</f>
        <v>2</v>
      </c>
      <c r="D184" s="4">
        <f t="shared" si="2"/>
        <v>1</v>
      </c>
    </row>
    <row r="185" spans="1:4" x14ac:dyDescent="0.3">
      <c r="A185" s="7" t="s">
        <v>481</v>
      </c>
      <c r="B185" s="3">
        <f>VLOOKUP(A185,工作檔!B:C,2,0)</f>
        <v>11</v>
      </c>
      <c r="C185" s="3">
        <f>VLOOKUP(A185,工作檔!B:D,3,0)</f>
        <v>6</v>
      </c>
      <c r="D185" s="4">
        <f t="shared" si="2"/>
        <v>0.54545454545454541</v>
      </c>
    </row>
    <row r="186" spans="1:4" x14ac:dyDescent="0.3">
      <c r="A186" s="7" t="s">
        <v>482</v>
      </c>
      <c r="B186" s="3">
        <f>VLOOKUP(A186,工作檔!B:C,2,0)</f>
        <v>3</v>
      </c>
      <c r="C186" s="3">
        <f>VLOOKUP(A186,工作檔!B:D,3,0)</f>
        <v>0</v>
      </c>
      <c r="D186" s="4">
        <f t="shared" si="2"/>
        <v>0</v>
      </c>
    </row>
    <row r="187" spans="1:4" x14ac:dyDescent="0.3">
      <c r="A187" s="7" t="s">
        <v>483</v>
      </c>
      <c r="B187" s="3">
        <f>VLOOKUP(A187,工作檔!B:C,2,0)</f>
        <v>2</v>
      </c>
      <c r="C187" s="3">
        <f>VLOOKUP(A187,工作檔!B:D,3,0)</f>
        <v>2</v>
      </c>
      <c r="D187" s="4">
        <f t="shared" si="2"/>
        <v>1</v>
      </c>
    </row>
    <row r="188" spans="1:4" x14ac:dyDescent="0.3">
      <c r="A188" s="7" t="s">
        <v>51</v>
      </c>
      <c r="B188" s="3">
        <f>VLOOKUP(A188,工作檔!B:C,2,0)</f>
        <v>4</v>
      </c>
      <c r="C188" s="3">
        <f>VLOOKUP(A188,工作檔!B:D,3,0)</f>
        <v>3</v>
      </c>
      <c r="D188" s="4">
        <f t="shared" si="2"/>
        <v>0.75</v>
      </c>
    </row>
    <row r="189" spans="1:4" x14ac:dyDescent="0.3">
      <c r="A189" s="7" t="s">
        <v>484</v>
      </c>
      <c r="B189" s="3">
        <f>VLOOKUP(A189,工作檔!B:C,2,0)</f>
        <v>419</v>
      </c>
      <c r="C189" s="3">
        <f>VLOOKUP(A189,工作檔!B:D,3,0)</f>
        <v>147</v>
      </c>
      <c r="D189" s="4">
        <f t="shared" si="2"/>
        <v>0.35083532219570407</v>
      </c>
    </row>
    <row r="190" spans="1:4" x14ac:dyDescent="0.3">
      <c r="A190" s="7" t="s">
        <v>485</v>
      </c>
      <c r="B190" s="3">
        <f>VLOOKUP(A190,工作檔!B:C,2,0)</f>
        <v>247</v>
      </c>
      <c r="C190" s="3">
        <f>VLOOKUP(A190,工作檔!B:D,3,0)</f>
        <v>2</v>
      </c>
      <c r="D190" s="4">
        <f t="shared" si="2"/>
        <v>8.0971659919028341E-3</v>
      </c>
    </row>
    <row r="191" spans="1:4" x14ac:dyDescent="0.3">
      <c r="A191" s="7" t="s">
        <v>486</v>
      </c>
      <c r="B191" s="3">
        <f>VLOOKUP(A191,工作檔!B:C,2,0)</f>
        <v>295</v>
      </c>
      <c r="C191" s="3">
        <f>VLOOKUP(A191,工作檔!B:D,3,0)</f>
        <v>9</v>
      </c>
      <c r="D191" s="4">
        <f t="shared" si="2"/>
        <v>3.0508474576271188E-2</v>
      </c>
    </row>
    <row r="192" spans="1:4" x14ac:dyDescent="0.3">
      <c r="A192" s="7" t="s">
        <v>487</v>
      </c>
      <c r="B192" s="3">
        <f>VLOOKUP(A192,工作檔!B:C,2,0)</f>
        <v>286</v>
      </c>
      <c r="C192" s="3">
        <f>VLOOKUP(A192,工作檔!B:D,3,0)</f>
        <v>21</v>
      </c>
      <c r="D192" s="4">
        <f t="shared" si="2"/>
        <v>7.3426573426573424E-2</v>
      </c>
    </row>
    <row r="193" spans="1:4" x14ac:dyDescent="0.3">
      <c r="A193" s="7" t="s">
        <v>488</v>
      </c>
      <c r="B193" s="3">
        <f>VLOOKUP(A193,工作檔!B:C,2,0)</f>
        <v>251</v>
      </c>
      <c r="C193" s="3">
        <f>VLOOKUP(A193,工作檔!B:D,3,0)</f>
        <v>210</v>
      </c>
      <c r="D193" s="4">
        <f t="shared" si="2"/>
        <v>0.8366533864541833</v>
      </c>
    </row>
    <row r="194" spans="1:4" x14ac:dyDescent="0.3">
      <c r="A194" s="7" t="s">
        <v>489</v>
      </c>
      <c r="B194" s="3">
        <f>VLOOKUP(A194,工作檔!B:C,2,0)</f>
        <v>202</v>
      </c>
      <c r="C194" s="3">
        <f>VLOOKUP(A194,工作檔!B:D,3,0)</f>
        <v>37</v>
      </c>
      <c r="D194" s="4">
        <f t="shared" si="2"/>
        <v>0.18316831683168316</v>
      </c>
    </row>
    <row r="195" spans="1:4" x14ac:dyDescent="0.3">
      <c r="A195" s="7" t="s">
        <v>490</v>
      </c>
      <c r="B195" s="3">
        <f>VLOOKUP(A195,工作檔!B:C,2,0)</f>
        <v>218</v>
      </c>
      <c r="C195" s="3">
        <f>VLOOKUP(A195,工作檔!B:D,3,0)</f>
        <v>145</v>
      </c>
      <c r="D195" s="4">
        <f t="shared" si="2"/>
        <v>0.66513761467889909</v>
      </c>
    </row>
    <row r="196" spans="1:4" x14ac:dyDescent="0.3">
      <c r="A196" s="7" t="s">
        <v>491</v>
      </c>
      <c r="B196" s="3">
        <f>VLOOKUP(A196,工作檔!B:C,2,0)</f>
        <v>226</v>
      </c>
      <c r="C196" s="3">
        <f>VLOOKUP(A196,工作檔!B:D,3,0)</f>
        <v>212</v>
      </c>
      <c r="D196" s="4">
        <f t="shared" ref="D196:D259" si="3">C196/B196</f>
        <v>0.93805309734513276</v>
      </c>
    </row>
    <row r="197" spans="1:4" x14ac:dyDescent="0.3">
      <c r="A197" s="7" t="s">
        <v>492</v>
      </c>
      <c r="B197" s="3">
        <f>VLOOKUP(A197,工作檔!B:C,2,0)</f>
        <v>109</v>
      </c>
      <c r="C197" s="3">
        <f>VLOOKUP(A197,工作檔!B:D,3,0)</f>
        <v>61</v>
      </c>
      <c r="D197" s="4">
        <f t="shared" si="3"/>
        <v>0.55963302752293576</v>
      </c>
    </row>
    <row r="198" spans="1:4" x14ac:dyDescent="0.3">
      <c r="A198" s="7" t="s">
        <v>493</v>
      </c>
      <c r="B198" s="3">
        <f>VLOOKUP(A198,工作檔!B:C,2,0)</f>
        <v>237</v>
      </c>
      <c r="C198" s="3">
        <f>VLOOKUP(A198,工作檔!B:D,3,0)</f>
        <v>158</v>
      </c>
      <c r="D198" s="4">
        <f t="shared" si="3"/>
        <v>0.66666666666666663</v>
      </c>
    </row>
    <row r="199" spans="1:4" x14ac:dyDescent="0.3">
      <c r="A199" s="7" t="s">
        <v>494</v>
      </c>
      <c r="B199" s="3">
        <f>VLOOKUP(A199,工作檔!B:C,2,0)</f>
        <v>179</v>
      </c>
      <c r="C199" s="3">
        <f>VLOOKUP(A199,工作檔!B:D,3,0)</f>
        <v>78</v>
      </c>
      <c r="D199" s="4">
        <f t="shared" si="3"/>
        <v>0.43575418994413406</v>
      </c>
    </row>
    <row r="200" spans="1:4" x14ac:dyDescent="0.3">
      <c r="A200" s="7" t="s">
        <v>495</v>
      </c>
      <c r="B200" s="3">
        <f>VLOOKUP(A200,工作檔!B:C,2,0)</f>
        <v>313</v>
      </c>
      <c r="C200" s="3">
        <f>VLOOKUP(A200,工作檔!B:D,3,0)</f>
        <v>115</v>
      </c>
      <c r="D200" s="4">
        <f t="shared" si="3"/>
        <v>0.36741214057507987</v>
      </c>
    </row>
    <row r="201" spans="1:4" x14ac:dyDescent="0.3">
      <c r="A201" s="7" t="s">
        <v>496</v>
      </c>
      <c r="B201" s="3">
        <f>VLOOKUP(A201,工作檔!B:C,2,0)</f>
        <v>312</v>
      </c>
      <c r="C201" s="3">
        <f>VLOOKUP(A201,工作檔!B:D,3,0)</f>
        <v>151</v>
      </c>
      <c r="D201" s="4">
        <f t="shared" si="3"/>
        <v>0.48397435897435898</v>
      </c>
    </row>
    <row r="202" spans="1:4" x14ac:dyDescent="0.3">
      <c r="A202" s="7" t="s">
        <v>497</v>
      </c>
      <c r="B202" s="3">
        <f>VLOOKUP(A202,工作檔!B:C,2,0)</f>
        <v>299</v>
      </c>
      <c r="C202" s="3">
        <f>VLOOKUP(A202,工作檔!B:D,3,0)</f>
        <v>234</v>
      </c>
      <c r="D202" s="4">
        <f t="shared" si="3"/>
        <v>0.78260869565217395</v>
      </c>
    </row>
    <row r="203" spans="1:4" x14ac:dyDescent="0.3">
      <c r="A203" s="7" t="s">
        <v>498</v>
      </c>
      <c r="B203" s="3">
        <f>VLOOKUP(A203,工作檔!B:C,2,0)</f>
        <v>297</v>
      </c>
      <c r="C203" s="3">
        <f>VLOOKUP(A203,工作檔!B:D,3,0)</f>
        <v>197</v>
      </c>
      <c r="D203" s="4">
        <f t="shared" si="3"/>
        <v>0.66329966329966328</v>
      </c>
    </row>
    <row r="204" spans="1:4" x14ac:dyDescent="0.3">
      <c r="A204" s="7" t="s">
        <v>46</v>
      </c>
      <c r="B204" s="3">
        <f>VLOOKUP(A204,工作檔!B:C,2,0)</f>
        <v>140</v>
      </c>
      <c r="C204" s="3">
        <f>VLOOKUP(A204,工作檔!B:D,3,0)</f>
        <v>97</v>
      </c>
      <c r="D204" s="4">
        <f t="shared" si="3"/>
        <v>0.69285714285714284</v>
      </c>
    </row>
    <row r="205" spans="1:4" x14ac:dyDescent="0.3">
      <c r="A205" s="7" t="s">
        <v>499</v>
      </c>
      <c r="B205" s="3">
        <f>VLOOKUP(A205,工作檔!B:C,2,0)</f>
        <v>219</v>
      </c>
      <c r="C205" s="3">
        <f>VLOOKUP(A205,工作檔!B:D,3,0)</f>
        <v>51</v>
      </c>
      <c r="D205" s="4">
        <f t="shared" si="3"/>
        <v>0.23287671232876711</v>
      </c>
    </row>
    <row r="206" spans="1:4" x14ac:dyDescent="0.3">
      <c r="A206" s="7" t="s">
        <v>500</v>
      </c>
      <c r="B206" s="3">
        <f>VLOOKUP(A206,工作檔!B:C,2,0)</f>
        <v>191</v>
      </c>
      <c r="C206" s="3">
        <f>VLOOKUP(A206,工作檔!B:D,3,0)</f>
        <v>0</v>
      </c>
      <c r="D206" s="4">
        <f t="shared" si="3"/>
        <v>0</v>
      </c>
    </row>
    <row r="207" spans="1:4" x14ac:dyDescent="0.3">
      <c r="A207" s="7" t="s">
        <v>501</v>
      </c>
      <c r="B207" s="3">
        <f>VLOOKUP(A207,工作檔!B:C,2,0)</f>
        <v>215</v>
      </c>
      <c r="C207" s="3">
        <f>VLOOKUP(A207,工作檔!B:D,3,0)</f>
        <v>9</v>
      </c>
      <c r="D207" s="4">
        <f t="shared" si="3"/>
        <v>4.1860465116279069E-2</v>
      </c>
    </row>
    <row r="208" spans="1:4" x14ac:dyDescent="0.3">
      <c r="A208" s="7" t="s">
        <v>502</v>
      </c>
      <c r="B208" s="3">
        <f>VLOOKUP(A208,工作檔!B:C,2,0)</f>
        <v>92</v>
      </c>
      <c r="C208" s="3">
        <f>VLOOKUP(A208,工作檔!B:D,3,0)</f>
        <v>0</v>
      </c>
      <c r="D208" s="4">
        <f t="shared" si="3"/>
        <v>0</v>
      </c>
    </row>
    <row r="209" spans="1:4" x14ac:dyDescent="0.3">
      <c r="A209" s="7" t="s">
        <v>503</v>
      </c>
      <c r="B209" s="3">
        <f>VLOOKUP(A209,工作檔!B:C,2,0)</f>
        <v>67</v>
      </c>
      <c r="C209" s="3">
        <f>VLOOKUP(A209,工作檔!B:D,3,0)</f>
        <v>2</v>
      </c>
      <c r="D209" s="4">
        <f t="shared" si="3"/>
        <v>2.9850746268656716E-2</v>
      </c>
    </row>
    <row r="210" spans="1:4" x14ac:dyDescent="0.3">
      <c r="A210" s="7" t="s">
        <v>504</v>
      </c>
      <c r="B210" s="3">
        <f>VLOOKUP(A210,工作檔!B:C,2,0)</f>
        <v>226</v>
      </c>
      <c r="C210" s="3">
        <f>VLOOKUP(A210,工作檔!B:D,3,0)</f>
        <v>8</v>
      </c>
      <c r="D210" s="4">
        <f t="shared" si="3"/>
        <v>3.5398230088495575E-2</v>
      </c>
    </row>
    <row r="211" spans="1:4" x14ac:dyDescent="0.3">
      <c r="A211" s="7" t="s">
        <v>505</v>
      </c>
      <c r="B211" s="3">
        <f>VLOOKUP(A211,工作檔!B:C,2,0)</f>
        <v>296</v>
      </c>
      <c r="C211" s="3">
        <f>VLOOKUP(A211,工作檔!B:D,3,0)</f>
        <v>0</v>
      </c>
      <c r="D211" s="4">
        <f t="shared" si="3"/>
        <v>0</v>
      </c>
    </row>
    <row r="212" spans="1:4" x14ac:dyDescent="0.3">
      <c r="A212" s="7" t="s">
        <v>506</v>
      </c>
      <c r="B212" s="3">
        <f>VLOOKUP(A212,工作檔!B:C,2,0)</f>
        <v>180</v>
      </c>
      <c r="C212" s="3">
        <f>VLOOKUP(A212,工作檔!B:D,3,0)</f>
        <v>80</v>
      </c>
      <c r="D212" s="4">
        <f t="shared" si="3"/>
        <v>0.44444444444444442</v>
      </c>
    </row>
    <row r="213" spans="1:4" x14ac:dyDescent="0.3">
      <c r="A213" s="7" t="s">
        <v>507</v>
      </c>
      <c r="B213" s="3">
        <f>VLOOKUP(A213,工作檔!B:C,2,0)</f>
        <v>139</v>
      </c>
      <c r="C213" s="3">
        <f>VLOOKUP(A213,工作檔!B:D,3,0)</f>
        <v>0</v>
      </c>
      <c r="D213" s="4">
        <f t="shared" si="3"/>
        <v>0</v>
      </c>
    </row>
    <row r="214" spans="1:4" x14ac:dyDescent="0.3">
      <c r="A214" s="7" t="s">
        <v>508</v>
      </c>
      <c r="B214" s="3">
        <f>VLOOKUP(A214,工作檔!B:C,2,0)</f>
        <v>112</v>
      </c>
      <c r="C214" s="3">
        <f>VLOOKUP(A214,工作檔!B:D,3,0)</f>
        <v>0</v>
      </c>
      <c r="D214" s="4">
        <f t="shared" si="3"/>
        <v>0</v>
      </c>
    </row>
    <row r="215" spans="1:4" x14ac:dyDescent="0.3">
      <c r="A215" s="7" t="s">
        <v>509</v>
      </c>
      <c r="B215" s="3">
        <f>VLOOKUP(A215,工作檔!B:C,2,0)</f>
        <v>269</v>
      </c>
      <c r="C215" s="3">
        <f>VLOOKUP(A215,工作檔!B:D,3,0)</f>
        <v>115</v>
      </c>
      <c r="D215" s="4">
        <f t="shared" si="3"/>
        <v>0.42750929368029739</v>
      </c>
    </row>
    <row r="216" spans="1:4" x14ac:dyDescent="0.3">
      <c r="A216" s="7" t="s">
        <v>510</v>
      </c>
      <c r="B216" s="3">
        <f>VLOOKUP(A216,工作檔!B:C,2,0)</f>
        <v>210</v>
      </c>
      <c r="C216" s="3">
        <f>VLOOKUP(A216,工作檔!B:D,3,0)</f>
        <v>73</v>
      </c>
      <c r="D216" s="4">
        <f t="shared" si="3"/>
        <v>0.34761904761904761</v>
      </c>
    </row>
    <row r="217" spans="1:4" x14ac:dyDescent="0.3">
      <c r="A217" s="7" t="s">
        <v>511</v>
      </c>
      <c r="B217" s="3">
        <f>VLOOKUP(A217,工作檔!B:C,2,0)</f>
        <v>232</v>
      </c>
      <c r="C217" s="3">
        <f>VLOOKUP(A217,工作檔!B:D,3,0)</f>
        <v>115</v>
      </c>
      <c r="D217" s="4">
        <f t="shared" si="3"/>
        <v>0.49568965517241381</v>
      </c>
    </row>
    <row r="218" spans="1:4" x14ac:dyDescent="0.3">
      <c r="A218" s="7" t="s">
        <v>512</v>
      </c>
      <c r="B218" s="3">
        <f>VLOOKUP(A218,工作檔!B:C,2,0)</f>
        <v>169</v>
      </c>
      <c r="C218" s="3">
        <f>VLOOKUP(A218,工作檔!B:D,3,0)</f>
        <v>6</v>
      </c>
      <c r="D218" s="4">
        <f t="shared" si="3"/>
        <v>3.5502958579881658E-2</v>
      </c>
    </row>
    <row r="219" spans="1:4" x14ac:dyDescent="0.3">
      <c r="A219" s="7" t="s">
        <v>513</v>
      </c>
      <c r="B219" s="3">
        <f>VLOOKUP(A219,工作檔!B:C,2,0)</f>
        <v>258</v>
      </c>
      <c r="C219" s="3">
        <f>VLOOKUP(A219,工作檔!B:D,3,0)</f>
        <v>69</v>
      </c>
      <c r="D219" s="4">
        <f t="shared" si="3"/>
        <v>0.26744186046511625</v>
      </c>
    </row>
    <row r="220" spans="1:4" x14ac:dyDescent="0.3">
      <c r="A220" s="7" t="s">
        <v>514</v>
      </c>
      <c r="B220" s="3">
        <f>VLOOKUP(A220,工作檔!B:C,2,0)</f>
        <v>183</v>
      </c>
      <c r="C220" s="3">
        <f>VLOOKUP(A220,工作檔!B:D,3,0)</f>
        <v>36</v>
      </c>
      <c r="D220" s="4">
        <f t="shared" si="3"/>
        <v>0.19672131147540983</v>
      </c>
    </row>
    <row r="221" spans="1:4" x14ac:dyDescent="0.3">
      <c r="A221" s="7" t="s">
        <v>515</v>
      </c>
      <c r="B221" s="3">
        <f>VLOOKUP(A221,工作檔!B:C,2,0)</f>
        <v>133</v>
      </c>
      <c r="C221" s="3">
        <f>VLOOKUP(A221,工作檔!B:D,3,0)</f>
        <v>15</v>
      </c>
      <c r="D221" s="4">
        <f t="shared" si="3"/>
        <v>0.11278195488721804</v>
      </c>
    </row>
    <row r="222" spans="1:4" x14ac:dyDescent="0.3">
      <c r="A222" s="7" t="s">
        <v>516</v>
      </c>
      <c r="B222" s="3">
        <f>VLOOKUP(A222,工作檔!B:C,2,0)</f>
        <v>144</v>
      </c>
      <c r="C222" s="3">
        <f>VLOOKUP(A222,工作檔!B:D,3,0)</f>
        <v>88</v>
      </c>
      <c r="D222" s="4">
        <f t="shared" si="3"/>
        <v>0.61111111111111116</v>
      </c>
    </row>
    <row r="223" spans="1:4" x14ac:dyDescent="0.3">
      <c r="A223" s="7" t="s">
        <v>517</v>
      </c>
      <c r="B223" s="3">
        <f>VLOOKUP(A223,工作檔!B:C,2,0)</f>
        <v>218</v>
      </c>
      <c r="C223" s="3">
        <f>VLOOKUP(A223,工作檔!B:D,3,0)</f>
        <v>76</v>
      </c>
      <c r="D223" s="4">
        <f t="shared" si="3"/>
        <v>0.34862385321100919</v>
      </c>
    </row>
    <row r="224" spans="1:4" x14ac:dyDescent="0.3">
      <c r="A224" s="7" t="s">
        <v>47</v>
      </c>
      <c r="B224" s="3">
        <f>VLOOKUP(A224,工作檔!B:C,2,0)</f>
        <v>173</v>
      </c>
      <c r="C224" s="3">
        <f>VLOOKUP(A224,工作檔!B:D,3,0)</f>
        <v>91</v>
      </c>
      <c r="D224" s="4">
        <f t="shared" si="3"/>
        <v>0.52601156069364163</v>
      </c>
    </row>
    <row r="225" spans="1:4" x14ac:dyDescent="0.3">
      <c r="A225" s="7" t="s">
        <v>518</v>
      </c>
      <c r="B225" s="3">
        <f>VLOOKUP(A225,工作檔!B:C,2,0)</f>
        <v>307</v>
      </c>
      <c r="C225" s="3">
        <f>VLOOKUP(A225,工作檔!B:D,3,0)</f>
        <v>153</v>
      </c>
      <c r="D225" s="4">
        <f t="shared" si="3"/>
        <v>0.49837133550488599</v>
      </c>
    </row>
    <row r="226" spans="1:4" x14ac:dyDescent="0.3">
      <c r="A226" s="7" t="s">
        <v>519</v>
      </c>
      <c r="B226" s="3">
        <f>VLOOKUP(A226,工作檔!B:C,2,0)</f>
        <v>330</v>
      </c>
      <c r="C226" s="3">
        <f>VLOOKUP(A226,工作檔!B:D,3,0)</f>
        <v>99</v>
      </c>
      <c r="D226" s="4">
        <f t="shared" si="3"/>
        <v>0.3</v>
      </c>
    </row>
    <row r="227" spans="1:4" x14ac:dyDescent="0.3">
      <c r="A227" s="7" t="s">
        <v>520</v>
      </c>
      <c r="B227" s="3">
        <f>VLOOKUP(A227,工作檔!B:C,2,0)</f>
        <v>176</v>
      </c>
      <c r="C227" s="3">
        <f>VLOOKUP(A227,工作檔!B:D,3,0)</f>
        <v>45</v>
      </c>
      <c r="D227" s="4">
        <f t="shared" si="3"/>
        <v>0.25568181818181818</v>
      </c>
    </row>
    <row r="228" spans="1:4" x14ac:dyDescent="0.3">
      <c r="A228" s="7" t="s">
        <v>521</v>
      </c>
      <c r="B228" s="3">
        <f>VLOOKUP(A228,工作檔!B:C,2,0)</f>
        <v>331</v>
      </c>
      <c r="C228" s="3">
        <f>VLOOKUP(A228,工作檔!B:D,3,0)</f>
        <v>124</v>
      </c>
      <c r="D228" s="4">
        <f t="shared" si="3"/>
        <v>0.37462235649546827</v>
      </c>
    </row>
    <row r="229" spans="1:4" x14ac:dyDescent="0.3">
      <c r="A229" s="7" t="s">
        <v>522</v>
      </c>
      <c r="B229" s="3">
        <f>VLOOKUP(A229,工作檔!B:C,2,0)</f>
        <v>248</v>
      </c>
      <c r="C229" s="3">
        <f>VLOOKUP(A229,工作檔!B:D,3,0)</f>
        <v>19</v>
      </c>
      <c r="D229" s="4">
        <f t="shared" si="3"/>
        <v>7.6612903225806453E-2</v>
      </c>
    </row>
    <row r="230" spans="1:4" x14ac:dyDescent="0.3">
      <c r="A230" s="7" t="s">
        <v>523</v>
      </c>
      <c r="B230" s="3">
        <f>VLOOKUP(A230,工作檔!B:C,2,0)</f>
        <v>364</v>
      </c>
      <c r="C230" s="3">
        <f>VLOOKUP(A230,工作檔!B:D,3,0)</f>
        <v>174</v>
      </c>
      <c r="D230" s="4">
        <f t="shared" si="3"/>
        <v>0.47802197802197804</v>
      </c>
    </row>
    <row r="231" spans="1:4" x14ac:dyDescent="0.3">
      <c r="A231" s="7" t="s">
        <v>524</v>
      </c>
      <c r="B231" s="3">
        <f>VLOOKUP(A231,工作檔!B:C,2,0)</f>
        <v>203</v>
      </c>
      <c r="C231" s="3">
        <f>VLOOKUP(A231,工作檔!B:D,3,0)</f>
        <v>80</v>
      </c>
      <c r="D231" s="4">
        <f t="shared" si="3"/>
        <v>0.39408866995073893</v>
      </c>
    </row>
    <row r="232" spans="1:4" x14ac:dyDescent="0.3">
      <c r="A232" s="7" t="s">
        <v>525</v>
      </c>
      <c r="B232" s="3">
        <f>VLOOKUP(A232,工作檔!B:C,2,0)</f>
        <v>236</v>
      </c>
      <c r="C232" s="3">
        <f>VLOOKUP(A232,工作檔!B:D,3,0)</f>
        <v>13</v>
      </c>
      <c r="D232" s="4">
        <f t="shared" si="3"/>
        <v>5.5084745762711863E-2</v>
      </c>
    </row>
    <row r="233" spans="1:4" x14ac:dyDescent="0.3">
      <c r="A233" s="7" t="s">
        <v>526</v>
      </c>
      <c r="B233" s="3">
        <f>VLOOKUP(A233,工作檔!B:C,2,0)</f>
        <v>138</v>
      </c>
      <c r="C233" s="3">
        <f>VLOOKUP(A233,工作檔!B:D,3,0)</f>
        <v>10</v>
      </c>
      <c r="D233" s="4">
        <f t="shared" si="3"/>
        <v>7.2463768115942032E-2</v>
      </c>
    </row>
    <row r="234" spans="1:4" x14ac:dyDescent="0.3">
      <c r="A234" s="7" t="s">
        <v>527</v>
      </c>
      <c r="B234" s="3">
        <f>VLOOKUP(A234,工作檔!B:C,2,0)</f>
        <v>281</v>
      </c>
      <c r="C234" s="3">
        <f>VLOOKUP(A234,工作檔!B:D,3,0)</f>
        <v>135</v>
      </c>
      <c r="D234" s="4">
        <f t="shared" si="3"/>
        <v>0.4804270462633452</v>
      </c>
    </row>
    <row r="235" spans="1:4" x14ac:dyDescent="0.3">
      <c r="A235" s="7" t="s">
        <v>528</v>
      </c>
      <c r="B235" s="3">
        <f>VLOOKUP(A235,工作檔!B:C,2,0)</f>
        <v>360</v>
      </c>
      <c r="C235" s="3">
        <f>VLOOKUP(A235,工作檔!B:D,3,0)</f>
        <v>40</v>
      </c>
      <c r="D235" s="4">
        <f t="shared" si="3"/>
        <v>0.1111111111111111</v>
      </c>
    </row>
    <row r="236" spans="1:4" x14ac:dyDescent="0.3">
      <c r="A236" s="7" t="s">
        <v>48</v>
      </c>
      <c r="B236" s="3">
        <f>VLOOKUP(A236,工作檔!B:C,2,0)</f>
        <v>183</v>
      </c>
      <c r="C236" s="3">
        <f>VLOOKUP(A236,工作檔!B:D,3,0)</f>
        <v>92</v>
      </c>
      <c r="D236" s="4">
        <f t="shared" si="3"/>
        <v>0.50273224043715847</v>
      </c>
    </row>
    <row r="237" spans="1:4" x14ac:dyDescent="0.3">
      <c r="A237" s="7" t="s">
        <v>529</v>
      </c>
      <c r="B237" s="3">
        <f>VLOOKUP(A237,工作檔!B:C,2,0)</f>
        <v>338</v>
      </c>
      <c r="C237" s="3">
        <f>VLOOKUP(A237,工作檔!B:D,3,0)</f>
        <v>206</v>
      </c>
      <c r="D237" s="4">
        <f t="shared" si="3"/>
        <v>0.60946745562130178</v>
      </c>
    </row>
    <row r="238" spans="1:4" x14ac:dyDescent="0.3">
      <c r="A238" s="7" t="s">
        <v>530</v>
      </c>
      <c r="B238" s="3">
        <f>VLOOKUP(A238,工作檔!B:C,2,0)</f>
        <v>367</v>
      </c>
      <c r="C238" s="3">
        <f>VLOOKUP(A238,工作檔!B:D,3,0)</f>
        <v>124</v>
      </c>
      <c r="D238" s="4">
        <f t="shared" si="3"/>
        <v>0.33787465940054495</v>
      </c>
    </row>
    <row r="239" spans="1:4" x14ac:dyDescent="0.3">
      <c r="A239" s="7" t="s">
        <v>531</v>
      </c>
      <c r="B239" s="3">
        <f>VLOOKUP(A239,工作檔!B:C,2,0)</f>
        <v>251</v>
      </c>
      <c r="C239" s="3">
        <f>VLOOKUP(A239,工作檔!B:D,3,0)</f>
        <v>195</v>
      </c>
      <c r="D239" s="4">
        <f t="shared" si="3"/>
        <v>0.77689243027888444</v>
      </c>
    </row>
    <row r="240" spans="1:4" x14ac:dyDescent="0.3">
      <c r="A240" s="7" t="s">
        <v>532</v>
      </c>
      <c r="B240" s="3">
        <f>VLOOKUP(A240,工作檔!B:C,2,0)</f>
        <v>253</v>
      </c>
      <c r="C240" s="3">
        <f>VLOOKUP(A240,工作檔!B:D,3,0)</f>
        <v>160</v>
      </c>
      <c r="D240" s="4">
        <f t="shared" si="3"/>
        <v>0.6324110671936759</v>
      </c>
    </row>
    <row r="241" spans="1:4" x14ac:dyDescent="0.3">
      <c r="A241" s="7" t="s">
        <v>533</v>
      </c>
      <c r="B241" s="3">
        <f>VLOOKUP(A241,工作檔!B:C,2,0)</f>
        <v>281</v>
      </c>
      <c r="C241" s="3">
        <f>VLOOKUP(A241,工作檔!B:D,3,0)</f>
        <v>134</v>
      </c>
      <c r="D241" s="4">
        <f t="shared" si="3"/>
        <v>0.47686832740213525</v>
      </c>
    </row>
    <row r="242" spans="1:4" x14ac:dyDescent="0.3">
      <c r="A242" s="7" t="s">
        <v>534</v>
      </c>
      <c r="B242" s="3">
        <f>VLOOKUP(A242,工作檔!B:C,2,0)</f>
        <v>337</v>
      </c>
      <c r="C242" s="3">
        <f>VLOOKUP(A242,工作檔!B:D,3,0)</f>
        <v>157</v>
      </c>
      <c r="D242" s="4">
        <f t="shared" si="3"/>
        <v>0.46587537091988129</v>
      </c>
    </row>
    <row r="243" spans="1:4" x14ac:dyDescent="0.3">
      <c r="A243" s="7" t="s">
        <v>535</v>
      </c>
      <c r="B243" s="3">
        <f>VLOOKUP(A243,工作檔!B:C,2,0)</f>
        <v>173</v>
      </c>
      <c r="C243" s="3">
        <f>VLOOKUP(A243,工作檔!B:D,3,0)</f>
        <v>143</v>
      </c>
      <c r="D243" s="4">
        <f t="shared" si="3"/>
        <v>0.82658959537572252</v>
      </c>
    </row>
    <row r="244" spans="1:4" x14ac:dyDescent="0.3">
      <c r="A244" s="7" t="s">
        <v>536</v>
      </c>
      <c r="B244" s="3">
        <f>VLOOKUP(A244,工作檔!B:C,2,0)</f>
        <v>136</v>
      </c>
      <c r="C244" s="3">
        <f>VLOOKUP(A244,工作檔!B:D,3,0)</f>
        <v>28</v>
      </c>
      <c r="D244" s="4">
        <f t="shared" si="3"/>
        <v>0.20588235294117646</v>
      </c>
    </row>
    <row r="245" spans="1:4" x14ac:dyDescent="0.3">
      <c r="A245" s="7" t="s">
        <v>537</v>
      </c>
      <c r="B245" s="3">
        <f>VLOOKUP(A245,工作檔!B:C,2,0)</f>
        <v>206</v>
      </c>
      <c r="C245" s="3">
        <f>VLOOKUP(A245,工作檔!B:D,3,0)</f>
        <v>69</v>
      </c>
      <c r="D245" s="4">
        <f t="shared" si="3"/>
        <v>0.33495145631067963</v>
      </c>
    </row>
    <row r="246" spans="1:4" x14ac:dyDescent="0.3">
      <c r="A246" s="7" t="s">
        <v>538</v>
      </c>
      <c r="B246" s="3">
        <f>VLOOKUP(A246,工作檔!B:C,2,0)</f>
        <v>123</v>
      </c>
      <c r="C246" s="3">
        <f>VLOOKUP(A246,工作檔!B:D,3,0)</f>
        <v>34</v>
      </c>
      <c r="D246" s="4">
        <f t="shared" si="3"/>
        <v>0.27642276422764228</v>
      </c>
    </row>
    <row r="247" spans="1:4" x14ac:dyDescent="0.3">
      <c r="A247" s="7" t="s">
        <v>539</v>
      </c>
      <c r="B247" s="3">
        <f>VLOOKUP(A247,工作檔!B:C,2,0)</f>
        <v>178</v>
      </c>
      <c r="C247" s="3">
        <f>VLOOKUP(A247,工作檔!B:D,3,0)</f>
        <v>9</v>
      </c>
      <c r="D247" s="4">
        <f t="shared" si="3"/>
        <v>5.0561797752808987E-2</v>
      </c>
    </row>
    <row r="248" spans="1:4" x14ac:dyDescent="0.3">
      <c r="A248" s="7" t="s">
        <v>540</v>
      </c>
      <c r="B248" s="3">
        <f>VLOOKUP(A248,工作檔!B:C,2,0)</f>
        <v>69</v>
      </c>
      <c r="C248" s="3">
        <f>VLOOKUP(A248,工作檔!B:D,3,0)</f>
        <v>0</v>
      </c>
      <c r="D248" s="4">
        <f t="shared" si="3"/>
        <v>0</v>
      </c>
    </row>
    <row r="249" spans="1:4" x14ac:dyDescent="0.3">
      <c r="A249" s="7" t="s">
        <v>541</v>
      </c>
      <c r="B249" s="3">
        <f>VLOOKUP(A249,工作檔!B:C,2,0)</f>
        <v>251</v>
      </c>
      <c r="C249" s="3">
        <f>VLOOKUP(A249,工作檔!B:D,3,0)</f>
        <v>0</v>
      </c>
      <c r="D249" s="4">
        <f t="shared" si="3"/>
        <v>0</v>
      </c>
    </row>
    <row r="250" spans="1:4" x14ac:dyDescent="0.3">
      <c r="A250" s="7" t="s">
        <v>542</v>
      </c>
      <c r="B250" s="3">
        <f>VLOOKUP(A250,工作檔!B:C,2,0)</f>
        <v>107</v>
      </c>
      <c r="C250" s="3">
        <f>VLOOKUP(A250,工作檔!B:D,3,0)</f>
        <v>14</v>
      </c>
      <c r="D250" s="4">
        <f t="shared" si="3"/>
        <v>0.13084112149532709</v>
      </c>
    </row>
    <row r="251" spans="1:4" x14ac:dyDescent="0.3">
      <c r="A251" s="7" t="s">
        <v>543</v>
      </c>
      <c r="B251" s="3">
        <f>VLOOKUP(A251,工作檔!B:C,2,0)</f>
        <v>164</v>
      </c>
      <c r="C251" s="3">
        <f>VLOOKUP(A251,工作檔!B:D,3,0)</f>
        <v>41</v>
      </c>
      <c r="D251" s="4">
        <f t="shared" si="3"/>
        <v>0.25</v>
      </c>
    </row>
    <row r="252" spans="1:4" x14ac:dyDescent="0.3">
      <c r="A252" s="7" t="s">
        <v>544</v>
      </c>
      <c r="B252" s="3">
        <f>VLOOKUP(A252,工作檔!B:C,2,0)</f>
        <v>99</v>
      </c>
      <c r="C252" s="3">
        <f>VLOOKUP(A252,工作檔!B:D,3,0)</f>
        <v>29</v>
      </c>
      <c r="D252" s="4">
        <f t="shared" si="3"/>
        <v>0.29292929292929293</v>
      </c>
    </row>
    <row r="253" spans="1:4" x14ac:dyDescent="0.3">
      <c r="A253" s="7" t="s">
        <v>545</v>
      </c>
      <c r="B253" s="3">
        <f>VLOOKUP(A253,工作檔!B:C,2,0)</f>
        <v>190</v>
      </c>
      <c r="C253" s="3">
        <f>VLOOKUP(A253,工作檔!B:D,3,0)</f>
        <v>37</v>
      </c>
      <c r="D253" s="4">
        <f t="shared" si="3"/>
        <v>0.19473684210526315</v>
      </c>
    </row>
    <row r="254" spans="1:4" x14ac:dyDescent="0.3">
      <c r="A254" s="7" t="s">
        <v>546</v>
      </c>
      <c r="B254" s="3">
        <f>VLOOKUP(A254,工作檔!B:C,2,0)</f>
        <v>128</v>
      </c>
      <c r="C254" s="3">
        <f>VLOOKUP(A254,工作檔!B:D,3,0)</f>
        <v>22</v>
      </c>
      <c r="D254" s="4">
        <f t="shared" si="3"/>
        <v>0.171875</v>
      </c>
    </row>
    <row r="255" spans="1:4" x14ac:dyDescent="0.3">
      <c r="A255" s="7" t="s">
        <v>547</v>
      </c>
      <c r="B255" s="3">
        <f>VLOOKUP(A255,工作檔!B:C,2,0)</f>
        <v>164</v>
      </c>
      <c r="C255" s="3">
        <f>VLOOKUP(A255,工作檔!B:D,3,0)</f>
        <v>59</v>
      </c>
      <c r="D255" s="4">
        <f t="shared" si="3"/>
        <v>0.3597560975609756</v>
      </c>
    </row>
    <row r="256" spans="1:4" x14ac:dyDescent="0.3">
      <c r="A256" s="7" t="s">
        <v>548</v>
      </c>
      <c r="B256" s="3">
        <f>VLOOKUP(A256,工作檔!B:C,2,0)</f>
        <v>125</v>
      </c>
      <c r="C256" s="3">
        <f>VLOOKUP(A256,工作檔!B:D,3,0)</f>
        <v>53</v>
      </c>
      <c r="D256" s="4">
        <f t="shared" si="3"/>
        <v>0.42399999999999999</v>
      </c>
    </row>
    <row r="257" spans="1:4" x14ac:dyDescent="0.3">
      <c r="A257" s="7" t="s">
        <v>549</v>
      </c>
      <c r="B257" s="3">
        <f>VLOOKUP(A257,工作檔!B:C,2,0)</f>
        <v>139</v>
      </c>
      <c r="C257" s="3">
        <f>VLOOKUP(A257,工作檔!B:D,3,0)</f>
        <v>16</v>
      </c>
      <c r="D257" s="4">
        <f t="shared" si="3"/>
        <v>0.11510791366906475</v>
      </c>
    </row>
    <row r="258" spans="1:4" x14ac:dyDescent="0.3">
      <c r="A258" s="7" t="s">
        <v>550</v>
      </c>
      <c r="B258" s="3">
        <f>VLOOKUP(A258,工作檔!B:C,2,0)</f>
        <v>215</v>
      </c>
      <c r="C258" s="3">
        <f>VLOOKUP(A258,工作檔!B:D,3,0)</f>
        <v>28</v>
      </c>
      <c r="D258" s="4">
        <f t="shared" si="3"/>
        <v>0.13023255813953488</v>
      </c>
    </row>
    <row r="259" spans="1:4" x14ac:dyDescent="0.3">
      <c r="A259" s="7" t="s">
        <v>551</v>
      </c>
      <c r="B259" s="3">
        <f>VLOOKUP(A259,工作檔!B:C,2,0)</f>
        <v>313</v>
      </c>
      <c r="C259" s="3">
        <f>VLOOKUP(A259,工作檔!B:D,3,0)</f>
        <v>10</v>
      </c>
      <c r="D259" s="4">
        <f t="shared" si="3"/>
        <v>3.1948881789137379E-2</v>
      </c>
    </row>
    <row r="260" spans="1:4" x14ac:dyDescent="0.3">
      <c r="A260" s="7" t="s">
        <v>552</v>
      </c>
      <c r="B260" s="3">
        <f>VLOOKUP(A260,工作檔!B:C,2,0)</f>
        <v>286</v>
      </c>
      <c r="C260" s="3">
        <f>VLOOKUP(A260,工作檔!B:D,3,0)</f>
        <v>44</v>
      </c>
      <c r="D260" s="4">
        <f t="shared" ref="D260:D285" si="4">C260/B260</f>
        <v>0.15384615384615385</v>
      </c>
    </row>
    <row r="261" spans="1:4" x14ac:dyDescent="0.3">
      <c r="A261" s="7" t="s">
        <v>49</v>
      </c>
      <c r="B261" s="3">
        <f>VLOOKUP(A261,工作檔!B:C,2,0)</f>
        <v>160</v>
      </c>
      <c r="C261" s="3">
        <f>VLOOKUP(A261,工作檔!B:D,3,0)</f>
        <v>31</v>
      </c>
      <c r="D261" s="4">
        <f t="shared" si="4"/>
        <v>0.19375000000000001</v>
      </c>
    </row>
    <row r="262" spans="1:4" x14ac:dyDescent="0.3">
      <c r="A262" s="7" t="s">
        <v>553</v>
      </c>
      <c r="B262" s="3">
        <f>VLOOKUP(A262,工作檔!B:C,2,0)</f>
        <v>264</v>
      </c>
      <c r="C262" s="3">
        <f>VLOOKUP(A262,工作檔!B:D,3,0)</f>
        <v>29</v>
      </c>
      <c r="D262" s="4">
        <f t="shared" si="4"/>
        <v>0.10984848484848485</v>
      </c>
    </row>
    <row r="263" spans="1:4" x14ac:dyDescent="0.3">
      <c r="A263" s="7" t="s">
        <v>554</v>
      </c>
      <c r="B263" s="3">
        <f>VLOOKUP(A263,工作檔!B:C,2,0)</f>
        <v>197</v>
      </c>
      <c r="C263" s="3">
        <f>VLOOKUP(A263,工作檔!B:D,3,0)</f>
        <v>0</v>
      </c>
      <c r="D263" s="4">
        <f t="shared" si="4"/>
        <v>0</v>
      </c>
    </row>
    <row r="264" spans="1:4" x14ac:dyDescent="0.3">
      <c r="A264" s="7" t="s">
        <v>555</v>
      </c>
      <c r="B264" s="3">
        <f>VLOOKUP(A264,工作檔!B:C,2,0)</f>
        <v>160</v>
      </c>
      <c r="C264" s="3">
        <f>VLOOKUP(A264,工作檔!B:D,3,0)</f>
        <v>0</v>
      </c>
      <c r="D264" s="4">
        <f t="shared" si="4"/>
        <v>0</v>
      </c>
    </row>
    <row r="265" spans="1:4" x14ac:dyDescent="0.3">
      <c r="A265" s="7" t="s">
        <v>556</v>
      </c>
      <c r="B265" s="3">
        <f>VLOOKUP(A265,工作檔!B:C,2,0)</f>
        <v>118</v>
      </c>
      <c r="C265" s="3">
        <f>VLOOKUP(A265,工作檔!B:D,3,0)</f>
        <v>0</v>
      </c>
      <c r="D265" s="4">
        <f t="shared" si="4"/>
        <v>0</v>
      </c>
    </row>
    <row r="266" spans="1:4" x14ac:dyDescent="0.3">
      <c r="A266" s="7" t="s">
        <v>557</v>
      </c>
      <c r="B266" s="3">
        <f>VLOOKUP(A266,工作檔!B:C,2,0)</f>
        <v>189</v>
      </c>
      <c r="C266" s="3">
        <f>VLOOKUP(A266,工作檔!B:D,3,0)</f>
        <v>48</v>
      </c>
      <c r="D266" s="4">
        <f t="shared" si="4"/>
        <v>0.25396825396825395</v>
      </c>
    </row>
    <row r="267" spans="1:4" x14ac:dyDescent="0.3">
      <c r="A267" s="7" t="s">
        <v>558</v>
      </c>
      <c r="B267" s="3">
        <f>VLOOKUP(A267,工作檔!B:C,2,0)</f>
        <v>289</v>
      </c>
      <c r="C267" s="3">
        <f>VLOOKUP(A267,工作檔!B:D,3,0)</f>
        <v>91</v>
      </c>
      <c r="D267" s="4">
        <f t="shared" si="4"/>
        <v>0.31487889273356401</v>
      </c>
    </row>
    <row r="268" spans="1:4" x14ac:dyDescent="0.3">
      <c r="A268" s="7" t="s">
        <v>559</v>
      </c>
      <c r="B268" s="3">
        <f>VLOOKUP(A268,工作檔!B:C,2,0)</f>
        <v>330</v>
      </c>
      <c r="C268" s="3">
        <f>VLOOKUP(A268,工作檔!B:D,3,0)</f>
        <v>167</v>
      </c>
      <c r="D268" s="4">
        <f t="shared" si="4"/>
        <v>0.5060606060606061</v>
      </c>
    </row>
    <row r="269" spans="1:4" x14ac:dyDescent="0.3">
      <c r="A269" s="7" t="s">
        <v>560</v>
      </c>
      <c r="B269" s="3">
        <f>VLOOKUP(A269,工作檔!B:C,2,0)</f>
        <v>207</v>
      </c>
      <c r="C269" s="3">
        <f>VLOOKUP(A269,工作檔!B:D,3,0)</f>
        <v>65</v>
      </c>
      <c r="D269" s="4">
        <f t="shared" si="4"/>
        <v>0.3140096618357488</v>
      </c>
    </row>
    <row r="270" spans="1:4" x14ac:dyDescent="0.3">
      <c r="A270" s="7" t="s">
        <v>561</v>
      </c>
      <c r="B270" s="3">
        <f>VLOOKUP(A270,工作檔!B:C,2,0)</f>
        <v>746</v>
      </c>
      <c r="C270" s="3">
        <f>VLOOKUP(A270,工作檔!B:D,3,0)</f>
        <v>28</v>
      </c>
      <c r="D270" s="4">
        <f t="shared" si="4"/>
        <v>3.7533512064343161E-2</v>
      </c>
    </row>
    <row r="271" spans="1:4" x14ac:dyDescent="0.3">
      <c r="A271" s="7" t="s">
        <v>562</v>
      </c>
      <c r="B271" s="3">
        <f>VLOOKUP(A271,工作檔!B:C,2,0)</f>
        <v>698</v>
      </c>
      <c r="C271" s="3">
        <f>VLOOKUP(A271,工作檔!B:D,3,0)</f>
        <v>181</v>
      </c>
      <c r="D271" s="4">
        <f t="shared" si="4"/>
        <v>0.25931232091690543</v>
      </c>
    </row>
    <row r="272" spans="1:4" x14ac:dyDescent="0.3">
      <c r="A272" s="7" t="s">
        <v>563</v>
      </c>
      <c r="B272" s="3">
        <f>VLOOKUP(A272,工作檔!B:C,2,0)</f>
        <v>232</v>
      </c>
      <c r="C272" s="3">
        <f>VLOOKUP(A272,工作檔!B:D,3,0)</f>
        <v>40</v>
      </c>
      <c r="D272" s="4">
        <f t="shared" si="4"/>
        <v>0.17241379310344829</v>
      </c>
    </row>
    <row r="273" spans="1:4" x14ac:dyDescent="0.3">
      <c r="A273" s="7" t="s">
        <v>564</v>
      </c>
      <c r="B273" s="3">
        <f>VLOOKUP(A273,工作檔!B:C,2,0)</f>
        <v>431</v>
      </c>
      <c r="C273" s="3">
        <f>VLOOKUP(A273,工作檔!B:D,3,0)</f>
        <v>18</v>
      </c>
      <c r="D273" s="4">
        <f t="shared" si="4"/>
        <v>4.1763341067285381E-2</v>
      </c>
    </row>
    <row r="274" spans="1:4" x14ac:dyDescent="0.3">
      <c r="A274" s="7" t="s">
        <v>565</v>
      </c>
      <c r="B274" s="3">
        <f>VLOOKUP(A274,工作檔!B:C,2,0)</f>
        <v>312</v>
      </c>
      <c r="C274" s="3">
        <f>VLOOKUP(A274,工作檔!B:D,3,0)</f>
        <v>115</v>
      </c>
      <c r="D274" s="4">
        <f t="shared" si="4"/>
        <v>0.36858974358974361</v>
      </c>
    </row>
    <row r="275" spans="1:4" x14ac:dyDescent="0.3">
      <c r="A275" s="7" t="s">
        <v>566</v>
      </c>
      <c r="B275" s="3">
        <f>VLOOKUP(A275,工作檔!B:C,2,0)</f>
        <v>316</v>
      </c>
      <c r="C275" s="3">
        <f>VLOOKUP(A275,工作檔!B:D,3,0)</f>
        <v>239</v>
      </c>
      <c r="D275" s="4">
        <f t="shared" si="4"/>
        <v>0.75632911392405067</v>
      </c>
    </row>
    <row r="276" spans="1:4" x14ac:dyDescent="0.3">
      <c r="A276" s="7" t="s">
        <v>567</v>
      </c>
      <c r="B276" s="3">
        <f>VLOOKUP(A276,工作檔!B:C,2,0)</f>
        <v>267</v>
      </c>
      <c r="C276" s="3">
        <f>VLOOKUP(A276,工作檔!B:D,3,0)</f>
        <v>51</v>
      </c>
      <c r="D276" s="4">
        <f t="shared" si="4"/>
        <v>0.19101123595505617</v>
      </c>
    </row>
    <row r="277" spans="1:4" x14ac:dyDescent="0.3">
      <c r="A277" s="7" t="s">
        <v>568</v>
      </c>
      <c r="B277" s="3">
        <f>VLOOKUP(A277,工作檔!B:C,2,0)</f>
        <v>709</v>
      </c>
      <c r="C277" s="3">
        <f>VLOOKUP(A277,工作檔!B:D,3,0)</f>
        <v>316</v>
      </c>
      <c r="D277" s="4">
        <f t="shared" si="4"/>
        <v>0.44569816643159377</v>
      </c>
    </row>
    <row r="278" spans="1:4" x14ac:dyDescent="0.3">
      <c r="A278" s="7" t="s">
        <v>569</v>
      </c>
      <c r="B278" s="3">
        <f>VLOOKUP(A278,工作檔!B:C,2,0)</f>
        <v>123</v>
      </c>
      <c r="C278" s="3">
        <f>VLOOKUP(A278,工作檔!B:D,3,0)</f>
        <v>58</v>
      </c>
      <c r="D278" s="4">
        <f t="shared" si="4"/>
        <v>0.47154471544715448</v>
      </c>
    </row>
    <row r="279" spans="1:4" x14ac:dyDescent="0.3">
      <c r="A279" s="7" t="s">
        <v>570</v>
      </c>
      <c r="B279" s="3">
        <f>VLOOKUP(A279,工作檔!B:C,2,0)</f>
        <v>121</v>
      </c>
      <c r="C279" s="3">
        <f>VLOOKUP(A279,工作檔!B:D,3,0)</f>
        <v>62</v>
      </c>
      <c r="D279" s="4">
        <f t="shared" si="4"/>
        <v>0.51239669421487599</v>
      </c>
    </row>
    <row r="280" spans="1:4" x14ac:dyDescent="0.3">
      <c r="A280" s="7" t="s">
        <v>571</v>
      </c>
      <c r="B280" s="3">
        <f>VLOOKUP(A280,工作檔!B:C,2,0)</f>
        <v>116</v>
      </c>
      <c r="C280" s="3">
        <f>VLOOKUP(A280,工作檔!B:D,3,0)</f>
        <v>77</v>
      </c>
      <c r="D280" s="4">
        <f t="shared" si="4"/>
        <v>0.66379310344827591</v>
      </c>
    </row>
    <row r="281" spans="1:4" x14ac:dyDescent="0.3">
      <c r="A281" s="7" t="s">
        <v>572</v>
      </c>
      <c r="B281" s="3">
        <f>VLOOKUP(A281,工作檔!B:C,2,0)</f>
        <v>140</v>
      </c>
      <c r="C281" s="3">
        <f>VLOOKUP(A281,工作檔!B:D,3,0)</f>
        <v>1</v>
      </c>
      <c r="D281" s="4">
        <f t="shared" si="4"/>
        <v>7.1428571428571426E-3</v>
      </c>
    </row>
    <row r="282" spans="1:4" x14ac:dyDescent="0.3">
      <c r="A282" s="7" t="s">
        <v>573</v>
      </c>
      <c r="B282" s="3">
        <f>VLOOKUP(A282,工作檔!B:C,2,0)</f>
        <v>85</v>
      </c>
      <c r="C282" s="3">
        <f>VLOOKUP(A282,工作檔!B:D,3,0)</f>
        <v>3</v>
      </c>
      <c r="D282" s="4">
        <f t="shared" si="4"/>
        <v>3.5294117647058823E-2</v>
      </c>
    </row>
    <row r="283" spans="1:4" x14ac:dyDescent="0.3">
      <c r="A283" s="7" t="s">
        <v>574</v>
      </c>
      <c r="B283" s="3">
        <f>VLOOKUP(A283,工作檔!B:C,2,0)</f>
        <v>57</v>
      </c>
      <c r="C283" s="3">
        <f>VLOOKUP(A283,工作檔!B:D,3,0)</f>
        <v>24</v>
      </c>
      <c r="D283" s="4">
        <f t="shared" si="4"/>
        <v>0.42105263157894735</v>
      </c>
    </row>
    <row r="284" spans="1:4" x14ac:dyDescent="0.3">
      <c r="A284" s="7" t="s">
        <v>575</v>
      </c>
      <c r="B284" s="3">
        <f>VLOOKUP(A284,工作檔!B:C,2,0)</f>
        <v>105</v>
      </c>
      <c r="C284" s="3">
        <f>VLOOKUP(A284,工作檔!B:D,3,0)</f>
        <v>40</v>
      </c>
      <c r="D284" s="4">
        <f t="shared" si="4"/>
        <v>0.38095238095238093</v>
      </c>
    </row>
    <row r="285" spans="1:4" x14ac:dyDescent="0.3">
      <c r="A285" s="7" t="s">
        <v>576</v>
      </c>
      <c r="B285" s="3">
        <f>VLOOKUP(A285,工作檔!B:C,2,0)</f>
        <v>129</v>
      </c>
      <c r="C285" s="3">
        <f>VLOOKUP(A285,工作檔!B:D,3,0)</f>
        <v>0</v>
      </c>
      <c r="D285" s="4">
        <f t="shared" si="4"/>
        <v>0</v>
      </c>
    </row>
    <row r="286" spans="1:4" x14ac:dyDescent="0.3">
      <c r="A286" s="9" t="s">
        <v>50</v>
      </c>
      <c r="B286" s="9"/>
      <c r="C286" s="9"/>
      <c r="D286" s="5">
        <f>AVERAGE(D3:D285)</f>
        <v>0.27186448776569871</v>
      </c>
    </row>
  </sheetData>
  <mergeCells count="2">
    <mergeCell ref="A1:D1"/>
    <mergeCell ref="A286:C286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1"/>
  <sheetViews>
    <sheetView zoomScale="70" zoomScaleNormal="70" workbookViewId="0">
      <selection sqref="A1:E1048576"/>
    </sheetView>
  </sheetViews>
  <sheetFormatPr defaultRowHeight="16.149999999999999" x14ac:dyDescent="0.3"/>
  <cols>
    <col min="2" max="2" width="59.5" bestFit="1" customWidth="1"/>
    <col min="3" max="5" width="12.69921875" bestFit="1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>
        <v>1</v>
      </c>
      <c r="B2" t="s">
        <v>52</v>
      </c>
      <c r="C2">
        <v>176</v>
      </c>
      <c r="D2">
        <v>5</v>
      </c>
      <c r="E2" s="1">
        <v>2.8400000000000002E-2</v>
      </c>
    </row>
    <row r="3" spans="1:5" x14ac:dyDescent="0.3">
      <c r="A3">
        <v>2</v>
      </c>
      <c r="B3" t="s">
        <v>53</v>
      </c>
      <c r="C3">
        <v>9</v>
      </c>
      <c r="D3">
        <v>0</v>
      </c>
      <c r="E3" s="1">
        <v>0</v>
      </c>
    </row>
    <row r="4" spans="1:5" x14ac:dyDescent="0.3">
      <c r="A4">
        <v>3</v>
      </c>
      <c r="B4" t="s">
        <v>54</v>
      </c>
      <c r="C4">
        <v>43</v>
      </c>
      <c r="D4">
        <v>5</v>
      </c>
      <c r="E4" s="1">
        <v>0.1163</v>
      </c>
    </row>
    <row r="5" spans="1:5" x14ac:dyDescent="0.3">
      <c r="A5">
        <v>4</v>
      </c>
      <c r="B5" t="s">
        <v>55</v>
      </c>
      <c r="C5">
        <v>896</v>
      </c>
      <c r="D5">
        <v>48</v>
      </c>
      <c r="E5" s="1">
        <v>5.3600000000000002E-2</v>
      </c>
    </row>
    <row r="6" spans="1:5" x14ac:dyDescent="0.3">
      <c r="A6">
        <v>5</v>
      </c>
      <c r="B6" t="s">
        <v>56</v>
      </c>
      <c r="C6">
        <v>902</v>
      </c>
      <c r="D6">
        <v>248</v>
      </c>
      <c r="E6" s="1">
        <v>0.27489999999999998</v>
      </c>
    </row>
    <row r="7" spans="1:5" x14ac:dyDescent="0.3">
      <c r="A7">
        <v>6</v>
      </c>
      <c r="B7" t="s">
        <v>57</v>
      </c>
      <c r="C7">
        <v>794</v>
      </c>
      <c r="D7">
        <v>78</v>
      </c>
      <c r="E7" s="1">
        <v>9.8199999999999996E-2</v>
      </c>
    </row>
    <row r="8" spans="1:5" x14ac:dyDescent="0.3">
      <c r="A8">
        <v>7</v>
      </c>
      <c r="B8" t="s">
        <v>5</v>
      </c>
      <c r="C8">
        <v>1166</v>
      </c>
      <c r="D8">
        <v>1137</v>
      </c>
      <c r="E8" s="1">
        <v>0.97509999999999997</v>
      </c>
    </row>
    <row r="9" spans="1:5" x14ac:dyDescent="0.3">
      <c r="A9">
        <v>8</v>
      </c>
      <c r="B9" t="s">
        <v>58</v>
      </c>
      <c r="C9">
        <v>235</v>
      </c>
      <c r="D9">
        <v>211</v>
      </c>
      <c r="E9" s="1">
        <v>0.89790000000000003</v>
      </c>
    </row>
    <row r="10" spans="1:5" x14ac:dyDescent="0.3">
      <c r="A10">
        <v>9</v>
      </c>
      <c r="B10" t="s">
        <v>59</v>
      </c>
      <c r="C10">
        <v>233</v>
      </c>
      <c r="D10">
        <v>0</v>
      </c>
      <c r="E10" s="1">
        <v>0</v>
      </c>
    </row>
    <row r="11" spans="1:5" x14ac:dyDescent="0.3">
      <c r="A11">
        <v>10</v>
      </c>
      <c r="B11" t="s">
        <v>60</v>
      </c>
      <c r="C11">
        <v>576</v>
      </c>
      <c r="D11">
        <v>328</v>
      </c>
      <c r="E11" s="1">
        <v>0.56940000000000002</v>
      </c>
    </row>
    <row r="12" spans="1:5" x14ac:dyDescent="0.3">
      <c r="A12">
        <v>11</v>
      </c>
      <c r="B12" t="s">
        <v>61</v>
      </c>
      <c r="C12">
        <v>690</v>
      </c>
      <c r="D12">
        <v>205</v>
      </c>
      <c r="E12" s="1">
        <v>0.29709999999999998</v>
      </c>
    </row>
    <row r="13" spans="1:5" x14ac:dyDescent="0.3">
      <c r="A13">
        <v>12</v>
      </c>
      <c r="B13" t="s">
        <v>62</v>
      </c>
      <c r="C13">
        <v>591</v>
      </c>
      <c r="D13">
        <v>341</v>
      </c>
      <c r="E13" s="1">
        <v>0.57699999999999996</v>
      </c>
    </row>
    <row r="14" spans="1:5" x14ac:dyDescent="0.3">
      <c r="A14">
        <v>13</v>
      </c>
      <c r="B14" t="s">
        <v>63</v>
      </c>
      <c r="C14">
        <v>491</v>
      </c>
      <c r="D14">
        <v>279</v>
      </c>
      <c r="E14" s="1">
        <v>0.56820000000000004</v>
      </c>
    </row>
    <row r="15" spans="1:5" x14ac:dyDescent="0.3">
      <c r="A15">
        <v>14</v>
      </c>
      <c r="B15" t="s">
        <v>64</v>
      </c>
      <c r="C15">
        <v>614</v>
      </c>
      <c r="D15">
        <v>206</v>
      </c>
      <c r="E15" s="1">
        <v>0.33550000000000002</v>
      </c>
    </row>
    <row r="16" spans="1:5" x14ac:dyDescent="0.3">
      <c r="A16">
        <v>15</v>
      </c>
      <c r="B16" t="s">
        <v>65</v>
      </c>
      <c r="C16">
        <v>595</v>
      </c>
      <c r="D16">
        <v>265</v>
      </c>
      <c r="E16" s="1">
        <v>0.44540000000000002</v>
      </c>
    </row>
    <row r="17" spans="1:5" x14ac:dyDescent="0.3">
      <c r="A17">
        <v>16</v>
      </c>
      <c r="B17" t="s">
        <v>66</v>
      </c>
      <c r="C17">
        <v>509</v>
      </c>
      <c r="D17">
        <v>257</v>
      </c>
      <c r="E17" s="1">
        <v>0.50490000000000002</v>
      </c>
    </row>
    <row r="18" spans="1:5" x14ac:dyDescent="0.3">
      <c r="A18">
        <v>17</v>
      </c>
      <c r="B18" t="s">
        <v>578</v>
      </c>
      <c r="C18">
        <v>4</v>
      </c>
      <c r="D18">
        <v>4</v>
      </c>
      <c r="E18" s="1">
        <v>1</v>
      </c>
    </row>
    <row r="19" spans="1:5" x14ac:dyDescent="0.3">
      <c r="A19">
        <v>18</v>
      </c>
      <c r="B19" t="s">
        <v>579</v>
      </c>
      <c r="C19">
        <v>17</v>
      </c>
      <c r="D19">
        <v>0</v>
      </c>
      <c r="E19" s="1">
        <v>0</v>
      </c>
    </row>
    <row r="20" spans="1:5" x14ac:dyDescent="0.3">
      <c r="A20">
        <v>19</v>
      </c>
      <c r="B20" t="s">
        <v>580</v>
      </c>
      <c r="C20">
        <v>4</v>
      </c>
      <c r="D20">
        <v>4</v>
      </c>
      <c r="E20" s="1">
        <v>1</v>
      </c>
    </row>
    <row r="21" spans="1:5" x14ac:dyDescent="0.3">
      <c r="A21">
        <v>20</v>
      </c>
      <c r="B21" t="s">
        <v>581</v>
      </c>
      <c r="C21">
        <v>3</v>
      </c>
      <c r="D21">
        <v>0</v>
      </c>
      <c r="E21" s="1">
        <v>0</v>
      </c>
    </row>
    <row r="22" spans="1:5" x14ac:dyDescent="0.3">
      <c r="A22">
        <v>21</v>
      </c>
      <c r="B22" t="s">
        <v>582</v>
      </c>
      <c r="C22">
        <v>8</v>
      </c>
      <c r="D22">
        <v>0</v>
      </c>
      <c r="E22" s="1">
        <v>0</v>
      </c>
    </row>
    <row r="23" spans="1:5" x14ac:dyDescent="0.3">
      <c r="A23">
        <v>22</v>
      </c>
      <c r="B23" t="s">
        <v>583</v>
      </c>
      <c r="C23">
        <v>16</v>
      </c>
      <c r="D23">
        <v>0</v>
      </c>
      <c r="E23" s="1">
        <v>0</v>
      </c>
    </row>
    <row r="24" spans="1:5" x14ac:dyDescent="0.3">
      <c r="A24">
        <v>23</v>
      </c>
      <c r="B24" t="s">
        <v>67</v>
      </c>
      <c r="C24">
        <v>3</v>
      </c>
      <c r="D24">
        <v>0</v>
      </c>
      <c r="E24" s="1">
        <v>0</v>
      </c>
    </row>
    <row r="25" spans="1:5" x14ac:dyDescent="0.3">
      <c r="A25">
        <v>24</v>
      </c>
      <c r="B25" t="s">
        <v>68</v>
      </c>
      <c r="C25">
        <v>7</v>
      </c>
      <c r="D25">
        <v>0</v>
      </c>
      <c r="E25" s="1">
        <v>0</v>
      </c>
    </row>
    <row r="26" spans="1:5" x14ac:dyDescent="0.3">
      <c r="A26">
        <v>25</v>
      </c>
      <c r="B26" t="s">
        <v>69</v>
      </c>
      <c r="C26">
        <v>9</v>
      </c>
      <c r="D26">
        <v>0</v>
      </c>
      <c r="E26" s="1">
        <v>0</v>
      </c>
    </row>
    <row r="27" spans="1:5" x14ac:dyDescent="0.3">
      <c r="A27">
        <v>26</v>
      </c>
      <c r="B27" t="s">
        <v>70</v>
      </c>
      <c r="C27">
        <v>11</v>
      </c>
      <c r="D27">
        <v>0</v>
      </c>
      <c r="E27" s="1">
        <v>0</v>
      </c>
    </row>
    <row r="28" spans="1:5" x14ac:dyDescent="0.3">
      <c r="A28">
        <v>27</v>
      </c>
      <c r="B28" t="s">
        <v>71</v>
      </c>
      <c r="C28">
        <v>21</v>
      </c>
      <c r="D28">
        <v>0</v>
      </c>
      <c r="E28" s="1">
        <v>0</v>
      </c>
    </row>
    <row r="29" spans="1:5" x14ac:dyDescent="0.3">
      <c r="A29">
        <v>28</v>
      </c>
      <c r="B29" t="s">
        <v>72</v>
      </c>
      <c r="C29">
        <v>1</v>
      </c>
      <c r="D29">
        <v>0</v>
      </c>
      <c r="E29" s="1">
        <v>0</v>
      </c>
    </row>
    <row r="30" spans="1:5" x14ac:dyDescent="0.3">
      <c r="A30">
        <v>29</v>
      </c>
      <c r="B30" t="s">
        <v>73</v>
      </c>
      <c r="C30">
        <v>136</v>
      </c>
      <c r="D30">
        <v>0</v>
      </c>
      <c r="E30" s="1">
        <v>0</v>
      </c>
    </row>
    <row r="31" spans="1:5" x14ac:dyDescent="0.3">
      <c r="A31">
        <v>30</v>
      </c>
      <c r="B31" t="s">
        <v>74</v>
      </c>
      <c r="C31">
        <v>2</v>
      </c>
      <c r="D31">
        <v>0</v>
      </c>
      <c r="E31" s="1">
        <v>0</v>
      </c>
    </row>
    <row r="32" spans="1:5" x14ac:dyDescent="0.3">
      <c r="A32">
        <v>31</v>
      </c>
      <c r="B32" t="s">
        <v>75</v>
      </c>
      <c r="C32">
        <v>41</v>
      </c>
      <c r="D32">
        <v>13</v>
      </c>
      <c r="E32" s="1">
        <v>0.31709999999999999</v>
      </c>
    </row>
    <row r="33" spans="1:5" x14ac:dyDescent="0.3">
      <c r="A33">
        <v>32</v>
      </c>
      <c r="B33" t="s">
        <v>76</v>
      </c>
      <c r="C33">
        <v>35</v>
      </c>
      <c r="D33">
        <v>6</v>
      </c>
      <c r="E33" s="1">
        <v>0.1714</v>
      </c>
    </row>
    <row r="34" spans="1:5" x14ac:dyDescent="0.3">
      <c r="A34">
        <v>33</v>
      </c>
      <c r="B34" t="s">
        <v>77</v>
      </c>
      <c r="C34">
        <v>61</v>
      </c>
      <c r="D34">
        <v>9</v>
      </c>
      <c r="E34" s="1">
        <v>0.14749999999999999</v>
      </c>
    </row>
    <row r="35" spans="1:5" x14ac:dyDescent="0.3">
      <c r="A35">
        <v>34</v>
      </c>
      <c r="B35" t="s">
        <v>78</v>
      </c>
      <c r="C35">
        <v>4</v>
      </c>
      <c r="D35">
        <v>0</v>
      </c>
      <c r="E35" s="1">
        <v>0</v>
      </c>
    </row>
    <row r="36" spans="1:5" x14ac:dyDescent="0.3">
      <c r="A36">
        <v>35</v>
      </c>
      <c r="B36" t="s">
        <v>79</v>
      </c>
      <c r="C36">
        <v>44</v>
      </c>
      <c r="D36">
        <v>7</v>
      </c>
      <c r="E36" s="1">
        <v>0.15909999999999999</v>
      </c>
    </row>
    <row r="37" spans="1:5" x14ac:dyDescent="0.3">
      <c r="A37">
        <v>36</v>
      </c>
      <c r="B37" t="s">
        <v>80</v>
      </c>
      <c r="C37">
        <v>39</v>
      </c>
      <c r="D37">
        <v>8</v>
      </c>
      <c r="E37" s="1">
        <v>0.2051</v>
      </c>
    </row>
    <row r="38" spans="1:5" x14ac:dyDescent="0.3">
      <c r="A38">
        <v>37</v>
      </c>
      <c r="B38" t="s">
        <v>81</v>
      </c>
      <c r="C38">
        <v>89</v>
      </c>
      <c r="D38">
        <v>50</v>
      </c>
      <c r="E38" s="1">
        <v>0.56179999999999997</v>
      </c>
    </row>
    <row r="39" spans="1:5" x14ac:dyDescent="0.3">
      <c r="A39">
        <v>38</v>
      </c>
      <c r="B39" t="s">
        <v>82</v>
      </c>
      <c r="C39">
        <v>16</v>
      </c>
      <c r="D39">
        <v>16</v>
      </c>
      <c r="E39" s="1">
        <v>1</v>
      </c>
    </row>
    <row r="40" spans="1:5" x14ac:dyDescent="0.3">
      <c r="A40">
        <v>39</v>
      </c>
      <c r="B40" t="s">
        <v>83</v>
      </c>
      <c r="C40">
        <v>50</v>
      </c>
      <c r="D40">
        <v>45</v>
      </c>
      <c r="E40" s="1">
        <v>0.9</v>
      </c>
    </row>
    <row r="41" spans="1:5" x14ac:dyDescent="0.3">
      <c r="A41">
        <v>40</v>
      </c>
      <c r="B41" t="s">
        <v>84</v>
      </c>
      <c r="C41">
        <v>11</v>
      </c>
      <c r="D41">
        <v>2</v>
      </c>
      <c r="E41" s="1">
        <v>0.18179999999999999</v>
      </c>
    </row>
    <row r="42" spans="1:5" x14ac:dyDescent="0.3">
      <c r="A42">
        <v>41</v>
      </c>
      <c r="B42" t="s">
        <v>85</v>
      </c>
      <c r="C42">
        <v>639</v>
      </c>
      <c r="D42">
        <v>17</v>
      </c>
      <c r="E42" s="1">
        <v>2.6599999999999999E-2</v>
      </c>
    </row>
    <row r="43" spans="1:5" x14ac:dyDescent="0.3">
      <c r="A43">
        <v>42</v>
      </c>
      <c r="B43" t="s">
        <v>86</v>
      </c>
      <c r="C43">
        <v>646</v>
      </c>
      <c r="D43">
        <v>80</v>
      </c>
      <c r="E43" s="1">
        <v>0.12379999999999999</v>
      </c>
    </row>
    <row r="44" spans="1:5" x14ac:dyDescent="0.3">
      <c r="A44">
        <v>43</v>
      </c>
      <c r="B44" t="s">
        <v>87</v>
      </c>
      <c r="C44">
        <v>606</v>
      </c>
      <c r="D44">
        <v>7</v>
      </c>
      <c r="E44" s="1">
        <v>1.1599999999999999E-2</v>
      </c>
    </row>
    <row r="45" spans="1:5" x14ac:dyDescent="0.3">
      <c r="A45">
        <v>44</v>
      </c>
      <c r="B45" t="s">
        <v>88</v>
      </c>
      <c r="C45">
        <v>567</v>
      </c>
      <c r="D45">
        <v>22</v>
      </c>
      <c r="E45" s="1">
        <v>3.8800000000000001E-2</v>
      </c>
    </row>
    <row r="46" spans="1:5" x14ac:dyDescent="0.3">
      <c r="A46">
        <v>45</v>
      </c>
      <c r="B46" t="s">
        <v>89</v>
      </c>
      <c r="C46">
        <v>524</v>
      </c>
      <c r="D46">
        <v>134</v>
      </c>
      <c r="E46" s="1">
        <v>0.25569999999999998</v>
      </c>
    </row>
    <row r="47" spans="1:5" x14ac:dyDescent="0.3">
      <c r="A47">
        <v>46</v>
      </c>
      <c r="B47" t="s">
        <v>90</v>
      </c>
      <c r="C47">
        <v>631</v>
      </c>
      <c r="D47">
        <v>219</v>
      </c>
      <c r="E47" s="1">
        <v>0.34710000000000002</v>
      </c>
    </row>
    <row r="48" spans="1:5" x14ac:dyDescent="0.3">
      <c r="A48">
        <v>47</v>
      </c>
      <c r="B48" t="s">
        <v>91</v>
      </c>
      <c r="C48">
        <v>654</v>
      </c>
      <c r="D48">
        <v>229</v>
      </c>
      <c r="E48" s="1">
        <v>0.35020000000000001</v>
      </c>
    </row>
    <row r="49" spans="1:5" x14ac:dyDescent="0.3">
      <c r="A49">
        <v>48</v>
      </c>
      <c r="B49" t="s">
        <v>92</v>
      </c>
      <c r="C49">
        <v>628</v>
      </c>
      <c r="D49">
        <v>10</v>
      </c>
      <c r="E49" s="1">
        <v>1.5900000000000001E-2</v>
      </c>
    </row>
    <row r="50" spans="1:5" x14ac:dyDescent="0.3">
      <c r="A50">
        <v>49</v>
      </c>
      <c r="B50" t="s">
        <v>93</v>
      </c>
      <c r="C50">
        <v>757</v>
      </c>
      <c r="D50">
        <v>17</v>
      </c>
      <c r="E50" s="1">
        <v>2.2499999999999999E-2</v>
      </c>
    </row>
    <row r="51" spans="1:5" x14ac:dyDescent="0.3">
      <c r="A51">
        <v>50</v>
      </c>
      <c r="B51" t="s">
        <v>94</v>
      </c>
      <c r="C51">
        <v>771</v>
      </c>
      <c r="D51">
        <v>1</v>
      </c>
      <c r="E51" s="1">
        <v>1.2999999999999999E-3</v>
      </c>
    </row>
    <row r="52" spans="1:5" x14ac:dyDescent="0.3">
      <c r="A52">
        <v>51</v>
      </c>
      <c r="B52" t="s">
        <v>95</v>
      </c>
      <c r="C52">
        <v>754</v>
      </c>
      <c r="D52">
        <v>23</v>
      </c>
      <c r="E52" s="1">
        <v>3.0499999999999999E-2</v>
      </c>
    </row>
    <row r="53" spans="1:5" x14ac:dyDescent="0.3">
      <c r="A53">
        <v>52</v>
      </c>
      <c r="B53" t="s">
        <v>96</v>
      </c>
      <c r="C53">
        <v>689</v>
      </c>
      <c r="D53">
        <v>31</v>
      </c>
      <c r="E53" s="1">
        <v>4.4999999999999998E-2</v>
      </c>
    </row>
    <row r="54" spans="1:5" x14ac:dyDescent="0.3">
      <c r="A54">
        <v>53</v>
      </c>
      <c r="B54" t="s">
        <v>6</v>
      </c>
      <c r="C54">
        <v>303</v>
      </c>
      <c r="D54">
        <v>164</v>
      </c>
      <c r="E54" s="1">
        <v>0.5413</v>
      </c>
    </row>
    <row r="55" spans="1:5" x14ac:dyDescent="0.3">
      <c r="A55">
        <v>54</v>
      </c>
      <c r="B55" t="s">
        <v>7</v>
      </c>
      <c r="C55">
        <v>326</v>
      </c>
      <c r="D55">
        <v>39</v>
      </c>
      <c r="E55" s="1">
        <v>0.1196</v>
      </c>
    </row>
    <row r="56" spans="1:5" x14ac:dyDescent="0.3">
      <c r="A56">
        <v>55</v>
      </c>
      <c r="B56" t="s">
        <v>8</v>
      </c>
      <c r="C56">
        <v>270</v>
      </c>
      <c r="D56">
        <v>36</v>
      </c>
      <c r="E56" s="1">
        <v>0.1333</v>
      </c>
    </row>
    <row r="57" spans="1:5" x14ac:dyDescent="0.3">
      <c r="A57">
        <v>56</v>
      </c>
      <c r="B57" t="s">
        <v>9</v>
      </c>
      <c r="C57">
        <v>353</v>
      </c>
      <c r="D57">
        <v>194</v>
      </c>
      <c r="E57" s="1">
        <v>0.54959999999999998</v>
      </c>
    </row>
    <row r="58" spans="1:5" x14ac:dyDescent="0.3">
      <c r="A58">
        <v>57</v>
      </c>
      <c r="B58" t="s">
        <v>10</v>
      </c>
      <c r="C58">
        <v>71</v>
      </c>
      <c r="D58">
        <v>64</v>
      </c>
      <c r="E58" s="1">
        <v>0.90139999999999998</v>
      </c>
    </row>
    <row r="59" spans="1:5" x14ac:dyDescent="0.3">
      <c r="A59">
        <v>58</v>
      </c>
      <c r="B59" t="s">
        <v>97</v>
      </c>
      <c r="C59">
        <v>670</v>
      </c>
      <c r="D59">
        <v>253</v>
      </c>
      <c r="E59" s="1">
        <v>0.37759999999999999</v>
      </c>
    </row>
    <row r="60" spans="1:5" x14ac:dyDescent="0.3">
      <c r="A60">
        <v>59</v>
      </c>
      <c r="B60" t="s">
        <v>98</v>
      </c>
      <c r="C60">
        <v>741</v>
      </c>
      <c r="D60">
        <v>202</v>
      </c>
      <c r="E60" s="1">
        <v>0.27260000000000001</v>
      </c>
    </row>
    <row r="61" spans="1:5" x14ac:dyDescent="0.3">
      <c r="A61">
        <v>60</v>
      </c>
      <c r="B61" t="s">
        <v>99</v>
      </c>
      <c r="C61">
        <v>1183</v>
      </c>
      <c r="D61">
        <v>110</v>
      </c>
      <c r="E61" s="1">
        <v>9.2999999999999999E-2</v>
      </c>
    </row>
    <row r="62" spans="1:5" x14ac:dyDescent="0.3">
      <c r="A62">
        <v>61</v>
      </c>
      <c r="B62" t="s">
        <v>100</v>
      </c>
      <c r="C62">
        <v>1159</v>
      </c>
      <c r="D62">
        <v>191</v>
      </c>
      <c r="E62" s="1">
        <v>0.1648</v>
      </c>
    </row>
    <row r="63" spans="1:5" x14ac:dyDescent="0.3">
      <c r="A63">
        <v>62</v>
      </c>
      <c r="B63" t="s">
        <v>101</v>
      </c>
      <c r="C63">
        <v>1728</v>
      </c>
      <c r="D63">
        <v>90</v>
      </c>
      <c r="E63" s="1">
        <v>5.21E-2</v>
      </c>
    </row>
    <row r="64" spans="1:5" x14ac:dyDescent="0.3">
      <c r="A64">
        <v>63</v>
      </c>
      <c r="B64" t="s">
        <v>102</v>
      </c>
      <c r="C64">
        <v>1304</v>
      </c>
      <c r="D64">
        <v>138</v>
      </c>
      <c r="E64" s="1">
        <v>0.10580000000000001</v>
      </c>
    </row>
    <row r="65" spans="1:5" x14ac:dyDescent="0.3">
      <c r="A65">
        <v>64</v>
      </c>
      <c r="B65" t="s">
        <v>584</v>
      </c>
      <c r="C65">
        <v>226</v>
      </c>
      <c r="D65">
        <v>12</v>
      </c>
      <c r="E65" s="1">
        <v>5.3100000000000001E-2</v>
      </c>
    </row>
    <row r="66" spans="1:5" x14ac:dyDescent="0.3">
      <c r="A66">
        <v>65</v>
      </c>
      <c r="B66" t="s">
        <v>585</v>
      </c>
      <c r="C66">
        <v>381</v>
      </c>
      <c r="D66">
        <v>35</v>
      </c>
      <c r="E66" s="1">
        <v>9.1899999999999996E-2</v>
      </c>
    </row>
    <row r="67" spans="1:5" x14ac:dyDescent="0.3">
      <c r="A67">
        <v>66</v>
      </c>
      <c r="B67" t="s">
        <v>103</v>
      </c>
      <c r="C67">
        <v>376</v>
      </c>
      <c r="D67">
        <v>57</v>
      </c>
      <c r="E67" s="1">
        <v>0.15160000000000001</v>
      </c>
    </row>
    <row r="68" spans="1:5" x14ac:dyDescent="0.3">
      <c r="A68">
        <v>67</v>
      </c>
      <c r="B68" t="s">
        <v>104</v>
      </c>
      <c r="C68">
        <v>414</v>
      </c>
      <c r="D68">
        <v>112</v>
      </c>
      <c r="E68" s="1">
        <v>0.27050000000000002</v>
      </c>
    </row>
    <row r="69" spans="1:5" x14ac:dyDescent="0.3">
      <c r="A69">
        <v>68</v>
      </c>
      <c r="B69" t="s">
        <v>105</v>
      </c>
      <c r="C69">
        <v>389</v>
      </c>
      <c r="D69">
        <v>176</v>
      </c>
      <c r="E69" s="1">
        <v>0.45240000000000002</v>
      </c>
    </row>
    <row r="70" spans="1:5" x14ac:dyDescent="0.3">
      <c r="A70">
        <v>69</v>
      </c>
      <c r="B70" t="s">
        <v>106</v>
      </c>
      <c r="C70">
        <v>343</v>
      </c>
      <c r="D70">
        <v>189</v>
      </c>
      <c r="E70" s="1">
        <v>0.55100000000000005</v>
      </c>
    </row>
    <row r="71" spans="1:5" x14ac:dyDescent="0.3">
      <c r="A71">
        <v>70</v>
      </c>
      <c r="B71" t="s">
        <v>107</v>
      </c>
      <c r="C71">
        <v>340</v>
      </c>
      <c r="D71">
        <v>66</v>
      </c>
      <c r="E71" s="1">
        <v>0.19409999999999999</v>
      </c>
    </row>
    <row r="72" spans="1:5" x14ac:dyDescent="0.3">
      <c r="A72">
        <v>71</v>
      </c>
      <c r="B72" t="s">
        <v>108</v>
      </c>
      <c r="C72">
        <v>324</v>
      </c>
      <c r="D72">
        <v>96</v>
      </c>
      <c r="E72" s="1">
        <v>0.29630000000000001</v>
      </c>
    </row>
    <row r="73" spans="1:5" x14ac:dyDescent="0.3">
      <c r="A73">
        <v>72</v>
      </c>
      <c r="B73" t="s">
        <v>11</v>
      </c>
      <c r="C73">
        <v>120</v>
      </c>
      <c r="D73">
        <v>38</v>
      </c>
      <c r="E73" s="1">
        <v>0.31669999999999998</v>
      </c>
    </row>
    <row r="74" spans="1:5" x14ac:dyDescent="0.3">
      <c r="A74">
        <v>73</v>
      </c>
      <c r="B74" t="s">
        <v>12</v>
      </c>
      <c r="C74">
        <v>114</v>
      </c>
      <c r="D74">
        <v>72</v>
      </c>
      <c r="E74" s="1">
        <v>0.63160000000000005</v>
      </c>
    </row>
    <row r="75" spans="1:5" x14ac:dyDescent="0.3">
      <c r="A75">
        <v>74</v>
      </c>
      <c r="B75" t="s">
        <v>109</v>
      </c>
      <c r="C75">
        <v>520</v>
      </c>
      <c r="D75">
        <v>27</v>
      </c>
      <c r="E75" s="1">
        <v>5.1900000000000002E-2</v>
      </c>
    </row>
    <row r="76" spans="1:5" x14ac:dyDescent="0.3">
      <c r="A76">
        <v>75</v>
      </c>
      <c r="B76" t="s">
        <v>110</v>
      </c>
      <c r="C76">
        <v>725</v>
      </c>
      <c r="D76">
        <v>285</v>
      </c>
      <c r="E76" s="1">
        <v>0.3931</v>
      </c>
    </row>
    <row r="77" spans="1:5" x14ac:dyDescent="0.3">
      <c r="A77">
        <v>76</v>
      </c>
      <c r="B77" t="s">
        <v>111</v>
      </c>
      <c r="C77">
        <v>502</v>
      </c>
      <c r="D77">
        <v>170</v>
      </c>
      <c r="E77" s="1">
        <v>0.33860000000000001</v>
      </c>
    </row>
    <row r="78" spans="1:5" x14ac:dyDescent="0.3">
      <c r="A78">
        <v>77</v>
      </c>
      <c r="B78" t="s">
        <v>586</v>
      </c>
      <c r="C78">
        <v>114</v>
      </c>
      <c r="D78">
        <v>41</v>
      </c>
      <c r="E78" s="1">
        <v>0.35959999999999998</v>
      </c>
    </row>
    <row r="79" spans="1:5" x14ac:dyDescent="0.3">
      <c r="A79">
        <v>78</v>
      </c>
      <c r="B79" t="s">
        <v>112</v>
      </c>
      <c r="C79">
        <v>535</v>
      </c>
      <c r="D79">
        <v>85</v>
      </c>
      <c r="E79" s="1">
        <v>0.15890000000000001</v>
      </c>
    </row>
    <row r="80" spans="1:5" x14ac:dyDescent="0.3">
      <c r="A80">
        <v>79</v>
      </c>
      <c r="B80" t="s">
        <v>113</v>
      </c>
      <c r="C80">
        <v>263</v>
      </c>
      <c r="D80">
        <v>99</v>
      </c>
      <c r="E80" s="1">
        <v>0.37640000000000001</v>
      </c>
    </row>
    <row r="81" spans="1:5" x14ac:dyDescent="0.3">
      <c r="A81">
        <v>80</v>
      </c>
      <c r="B81" t="s">
        <v>114</v>
      </c>
      <c r="C81">
        <v>615</v>
      </c>
      <c r="D81">
        <v>240</v>
      </c>
      <c r="E81" s="1">
        <v>0.39019999999999999</v>
      </c>
    </row>
    <row r="82" spans="1:5" x14ac:dyDescent="0.3">
      <c r="A82">
        <v>81</v>
      </c>
      <c r="B82" t="s">
        <v>115</v>
      </c>
      <c r="C82">
        <v>810</v>
      </c>
      <c r="D82">
        <v>161</v>
      </c>
      <c r="E82" s="1">
        <v>0.1988</v>
      </c>
    </row>
    <row r="83" spans="1:5" x14ac:dyDescent="0.3">
      <c r="A83">
        <v>82</v>
      </c>
      <c r="B83" t="s">
        <v>116</v>
      </c>
      <c r="C83">
        <v>455</v>
      </c>
      <c r="D83">
        <v>107</v>
      </c>
      <c r="E83" s="1">
        <v>0.23519999999999999</v>
      </c>
    </row>
    <row r="84" spans="1:5" x14ac:dyDescent="0.3">
      <c r="A84">
        <v>83</v>
      </c>
      <c r="B84" t="s">
        <v>117</v>
      </c>
      <c r="C84">
        <v>367</v>
      </c>
      <c r="D84">
        <v>80</v>
      </c>
      <c r="E84" s="1">
        <v>0.218</v>
      </c>
    </row>
    <row r="85" spans="1:5" x14ac:dyDescent="0.3">
      <c r="A85">
        <v>84</v>
      </c>
      <c r="B85" t="s">
        <v>118</v>
      </c>
      <c r="C85">
        <v>408</v>
      </c>
      <c r="D85">
        <v>238</v>
      </c>
      <c r="E85" s="1">
        <v>0.58330000000000004</v>
      </c>
    </row>
    <row r="86" spans="1:5" x14ac:dyDescent="0.3">
      <c r="A86">
        <v>85</v>
      </c>
      <c r="B86" t="s">
        <v>119</v>
      </c>
      <c r="C86">
        <v>461</v>
      </c>
      <c r="D86">
        <v>166</v>
      </c>
      <c r="E86" s="1">
        <v>0.36009999999999998</v>
      </c>
    </row>
    <row r="87" spans="1:5" x14ac:dyDescent="0.3">
      <c r="A87">
        <v>86</v>
      </c>
      <c r="B87" t="s">
        <v>120</v>
      </c>
      <c r="C87">
        <v>322</v>
      </c>
      <c r="D87">
        <v>193</v>
      </c>
      <c r="E87" s="1">
        <v>0.59940000000000004</v>
      </c>
    </row>
    <row r="88" spans="1:5" x14ac:dyDescent="0.3">
      <c r="A88">
        <v>87</v>
      </c>
      <c r="B88" t="s">
        <v>121</v>
      </c>
      <c r="C88">
        <v>323</v>
      </c>
      <c r="D88">
        <v>230</v>
      </c>
      <c r="E88" s="1">
        <v>0.71209999999999996</v>
      </c>
    </row>
    <row r="89" spans="1:5" x14ac:dyDescent="0.3">
      <c r="A89">
        <v>88</v>
      </c>
      <c r="B89" t="s">
        <v>587</v>
      </c>
      <c r="C89">
        <v>13</v>
      </c>
      <c r="D89">
        <v>0</v>
      </c>
      <c r="E89" s="1">
        <v>0</v>
      </c>
    </row>
    <row r="90" spans="1:5" x14ac:dyDescent="0.3">
      <c r="A90">
        <v>89</v>
      </c>
      <c r="B90" t="s">
        <v>588</v>
      </c>
      <c r="C90">
        <v>7</v>
      </c>
      <c r="D90">
        <v>5</v>
      </c>
      <c r="E90" s="1">
        <v>0.71430000000000005</v>
      </c>
    </row>
    <row r="91" spans="1:5" x14ac:dyDescent="0.3">
      <c r="A91">
        <v>90</v>
      </c>
      <c r="B91" t="s">
        <v>122</v>
      </c>
      <c r="C91">
        <v>445</v>
      </c>
      <c r="D91">
        <v>99</v>
      </c>
      <c r="E91" s="1">
        <v>0.2225</v>
      </c>
    </row>
    <row r="92" spans="1:5" x14ac:dyDescent="0.3">
      <c r="A92">
        <v>91</v>
      </c>
      <c r="B92" t="s">
        <v>123</v>
      </c>
      <c r="C92">
        <v>480</v>
      </c>
      <c r="D92">
        <v>167</v>
      </c>
      <c r="E92" s="1">
        <v>0.34789999999999999</v>
      </c>
    </row>
    <row r="93" spans="1:5" x14ac:dyDescent="0.3">
      <c r="A93">
        <v>92</v>
      </c>
      <c r="B93" t="s">
        <v>124</v>
      </c>
      <c r="C93">
        <v>485</v>
      </c>
      <c r="D93">
        <v>24</v>
      </c>
      <c r="E93" s="1">
        <v>4.9500000000000002E-2</v>
      </c>
    </row>
    <row r="94" spans="1:5" x14ac:dyDescent="0.3">
      <c r="A94">
        <v>93</v>
      </c>
      <c r="B94" t="s">
        <v>125</v>
      </c>
      <c r="C94">
        <v>521</v>
      </c>
      <c r="D94">
        <v>20</v>
      </c>
      <c r="E94" s="1">
        <v>3.8399999999999997E-2</v>
      </c>
    </row>
    <row r="95" spans="1:5" x14ac:dyDescent="0.3">
      <c r="A95">
        <v>94</v>
      </c>
      <c r="B95" t="s">
        <v>126</v>
      </c>
      <c r="C95">
        <v>433</v>
      </c>
      <c r="D95">
        <v>25</v>
      </c>
      <c r="E95" s="1">
        <v>5.7700000000000001E-2</v>
      </c>
    </row>
    <row r="96" spans="1:5" x14ac:dyDescent="0.3">
      <c r="A96">
        <v>95</v>
      </c>
      <c r="B96" t="s">
        <v>127</v>
      </c>
      <c r="C96">
        <v>450</v>
      </c>
      <c r="D96">
        <v>18</v>
      </c>
      <c r="E96" s="1">
        <v>0.04</v>
      </c>
    </row>
    <row r="97" spans="1:5" x14ac:dyDescent="0.3">
      <c r="A97">
        <v>96</v>
      </c>
      <c r="B97" t="s">
        <v>128</v>
      </c>
      <c r="C97">
        <v>6</v>
      </c>
      <c r="D97">
        <v>0</v>
      </c>
      <c r="E97" s="1">
        <v>0</v>
      </c>
    </row>
    <row r="98" spans="1:5" x14ac:dyDescent="0.3">
      <c r="A98">
        <v>97</v>
      </c>
      <c r="B98" t="s">
        <v>129</v>
      </c>
      <c r="C98">
        <v>18</v>
      </c>
      <c r="D98">
        <v>1</v>
      </c>
      <c r="E98" s="1">
        <v>5.5599999999999997E-2</v>
      </c>
    </row>
    <row r="99" spans="1:5" x14ac:dyDescent="0.3">
      <c r="A99">
        <v>98</v>
      </c>
      <c r="B99" t="s">
        <v>130</v>
      </c>
      <c r="C99">
        <v>443</v>
      </c>
      <c r="D99">
        <v>59</v>
      </c>
      <c r="E99" s="1">
        <v>0.13320000000000001</v>
      </c>
    </row>
    <row r="100" spans="1:5" x14ac:dyDescent="0.3">
      <c r="A100">
        <v>99</v>
      </c>
      <c r="B100" t="s">
        <v>131</v>
      </c>
      <c r="C100">
        <v>314</v>
      </c>
      <c r="D100">
        <v>2</v>
      </c>
      <c r="E100" s="1">
        <v>6.4000000000000003E-3</v>
      </c>
    </row>
    <row r="101" spans="1:5" x14ac:dyDescent="0.3">
      <c r="A101">
        <v>100</v>
      </c>
      <c r="B101" t="s">
        <v>132</v>
      </c>
      <c r="C101">
        <v>198</v>
      </c>
      <c r="D101">
        <v>20</v>
      </c>
      <c r="E101" s="1">
        <v>0.10100000000000001</v>
      </c>
    </row>
    <row r="102" spans="1:5" x14ac:dyDescent="0.3">
      <c r="A102">
        <v>101</v>
      </c>
      <c r="B102" t="s">
        <v>133</v>
      </c>
      <c r="C102">
        <v>316</v>
      </c>
      <c r="D102">
        <v>15</v>
      </c>
      <c r="E102" s="1">
        <v>4.7500000000000001E-2</v>
      </c>
    </row>
    <row r="103" spans="1:5" x14ac:dyDescent="0.3">
      <c r="A103">
        <v>102</v>
      </c>
      <c r="B103" t="s">
        <v>134</v>
      </c>
      <c r="C103">
        <v>345</v>
      </c>
      <c r="D103">
        <v>202</v>
      </c>
      <c r="E103" s="1">
        <v>0.58550000000000002</v>
      </c>
    </row>
    <row r="104" spans="1:5" x14ac:dyDescent="0.3">
      <c r="A104">
        <v>103</v>
      </c>
      <c r="B104" t="s">
        <v>135</v>
      </c>
      <c r="C104">
        <v>431</v>
      </c>
      <c r="D104">
        <v>20</v>
      </c>
      <c r="E104" s="1">
        <v>4.6399999999999997E-2</v>
      </c>
    </row>
    <row r="105" spans="1:5" x14ac:dyDescent="0.3">
      <c r="A105">
        <v>104</v>
      </c>
      <c r="B105" t="s">
        <v>136</v>
      </c>
      <c r="C105">
        <v>229</v>
      </c>
      <c r="D105">
        <v>77</v>
      </c>
      <c r="E105" s="1">
        <v>0.3362</v>
      </c>
    </row>
    <row r="106" spans="1:5" x14ac:dyDescent="0.3">
      <c r="A106">
        <v>105</v>
      </c>
      <c r="B106" t="s">
        <v>137</v>
      </c>
      <c r="C106">
        <v>376</v>
      </c>
      <c r="D106">
        <v>13</v>
      </c>
      <c r="E106" s="1">
        <v>3.4599999999999999E-2</v>
      </c>
    </row>
    <row r="107" spans="1:5" x14ac:dyDescent="0.3">
      <c r="A107">
        <v>106</v>
      </c>
      <c r="B107" t="s">
        <v>138</v>
      </c>
      <c r="C107">
        <v>254</v>
      </c>
      <c r="D107">
        <v>83</v>
      </c>
      <c r="E107" s="1">
        <v>0.32679999999999998</v>
      </c>
    </row>
    <row r="108" spans="1:5" x14ac:dyDescent="0.3">
      <c r="A108">
        <v>107</v>
      </c>
      <c r="B108" t="s">
        <v>139</v>
      </c>
      <c r="C108">
        <v>331</v>
      </c>
      <c r="D108">
        <v>97</v>
      </c>
      <c r="E108" s="1">
        <v>0.29310000000000003</v>
      </c>
    </row>
    <row r="109" spans="1:5" x14ac:dyDescent="0.3">
      <c r="A109">
        <v>108</v>
      </c>
      <c r="B109" t="s">
        <v>140</v>
      </c>
      <c r="C109">
        <v>207</v>
      </c>
      <c r="D109">
        <v>8</v>
      </c>
      <c r="E109" s="1">
        <v>3.8600000000000002E-2</v>
      </c>
    </row>
    <row r="110" spans="1:5" x14ac:dyDescent="0.3">
      <c r="A110">
        <v>109</v>
      </c>
      <c r="B110" t="s">
        <v>141</v>
      </c>
      <c r="C110">
        <v>342</v>
      </c>
      <c r="D110">
        <v>20</v>
      </c>
      <c r="E110" s="1">
        <v>5.8500000000000003E-2</v>
      </c>
    </row>
    <row r="111" spans="1:5" x14ac:dyDescent="0.3">
      <c r="A111">
        <v>110</v>
      </c>
      <c r="B111" t="s">
        <v>13</v>
      </c>
      <c r="C111">
        <v>114</v>
      </c>
      <c r="D111">
        <v>2</v>
      </c>
      <c r="E111" s="1">
        <v>1.7500000000000002E-2</v>
      </c>
    </row>
    <row r="112" spans="1:5" x14ac:dyDescent="0.3">
      <c r="A112">
        <v>111</v>
      </c>
      <c r="B112" t="s">
        <v>14</v>
      </c>
      <c r="C112">
        <v>59</v>
      </c>
      <c r="D112">
        <v>27</v>
      </c>
      <c r="E112" s="1">
        <v>0.45760000000000001</v>
      </c>
    </row>
    <row r="113" spans="1:5" x14ac:dyDescent="0.3">
      <c r="A113">
        <v>112</v>
      </c>
      <c r="B113" t="s">
        <v>142</v>
      </c>
      <c r="C113">
        <v>55</v>
      </c>
      <c r="D113">
        <v>14</v>
      </c>
      <c r="E113" s="1">
        <v>0.2545</v>
      </c>
    </row>
    <row r="114" spans="1:5" x14ac:dyDescent="0.3">
      <c r="A114">
        <v>113</v>
      </c>
      <c r="B114" t="s">
        <v>143</v>
      </c>
      <c r="C114">
        <v>494</v>
      </c>
      <c r="D114">
        <v>255</v>
      </c>
      <c r="E114" s="1">
        <v>0.51619999999999999</v>
      </c>
    </row>
    <row r="115" spans="1:5" x14ac:dyDescent="0.3">
      <c r="A115">
        <v>114</v>
      </c>
      <c r="B115" t="s">
        <v>144</v>
      </c>
      <c r="C115">
        <v>312</v>
      </c>
      <c r="D115">
        <v>133</v>
      </c>
      <c r="E115" s="1">
        <v>0.42630000000000001</v>
      </c>
    </row>
    <row r="116" spans="1:5" x14ac:dyDescent="0.3">
      <c r="A116">
        <v>115</v>
      </c>
      <c r="B116" t="s">
        <v>145</v>
      </c>
      <c r="C116">
        <v>458</v>
      </c>
      <c r="D116">
        <v>161</v>
      </c>
      <c r="E116" s="1">
        <v>0.35149999999999998</v>
      </c>
    </row>
    <row r="117" spans="1:5" x14ac:dyDescent="0.3">
      <c r="A117">
        <v>116</v>
      </c>
      <c r="B117" t="s">
        <v>146</v>
      </c>
      <c r="C117">
        <v>378</v>
      </c>
      <c r="D117">
        <v>40</v>
      </c>
      <c r="E117" s="1">
        <v>0.10580000000000001</v>
      </c>
    </row>
    <row r="118" spans="1:5" x14ac:dyDescent="0.3">
      <c r="A118">
        <v>117</v>
      </c>
      <c r="B118" t="s">
        <v>147</v>
      </c>
      <c r="C118">
        <v>222</v>
      </c>
      <c r="D118">
        <v>67</v>
      </c>
      <c r="E118" s="1">
        <v>0.30180000000000001</v>
      </c>
    </row>
    <row r="119" spans="1:5" x14ac:dyDescent="0.3">
      <c r="A119">
        <v>118</v>
      </c>
      <c r="B119" t="s">
        <v>148</v>
      </c>
      <c r="C119">
        <v>237</v>
      </c>
      <c r="D119">
        <v>7</v>
      </c>
      <c r="E119" s="1">
        <v>2.9499999999999998E-2</v>
      </c>
    </row>
    <row r="120" spans="1:5" x14ac:dyDescent="0.3">
      <c r="A120">
        <v>119</v>
      </c>
      <c r="B120" t="s">
        <v>589</v>
      </c>
      <c r="C120">
        <v>6</v>
      </c>
      <c r="D120">
        <v>0</v>
      </c>
      <c r="E120" s="1">
        <v>0</v>
      </c>
    </row>
    <row r="121" spans="1:5" x14ac:dyDescent="0.3">
      <c r="A121">
        <v>120</v>
      </c>
      <c r="B121" t="s">
        <v>590</v>
      </c>
      <c r="C121">
        <v>1</v>
      </c>
      <c r="D121">
        <v>0</v>
      </c>
      <c r="E121" s="1">
        <v>0</v>
      </c>
    </row>
    <row r="122" spans="1:5" x14ac:dyDescent="0.3">
      <c r="A122">
        <v>121</v>
      </c>
      <c r="B122" t="s">
        <v>149</v>
      </c>
      <c r="C122">
        <v>253</v>
      </c>
      <c r="D122">
        <v>29</v>
      </c>
      <c r="E122" s="1">
        <v>0.11459999999999999</v>
      </c>
    </row>
    <row r="123" spans="1:5" x14ac:dyDescent="0.3">
      <c r="A123">
        <v>122</v>
      </c>
      <c r="B123" t="s">
        <v>150</v>
      </c>
      <c r="C123">
        <v>302</v>
      </c>
      <c r="D123">
        <v>27</v>
      </c>
      <c r="E123" s="1">
        <v>8.9399999999999993E-2</v>
      </c>
    </row>
    <row r="124" spans="1:5" x14ac:dyDescent="0.3">
      <c r="A124">
        <v>123</v>
      </c>
      <c r="B124" t="s">
        <v>151</v>
      </c>
      <c r="C124">
        <v>168</v>
      </c>
      <c r="D124">
        <v>139</v>
      </c>
      <c r="E124" s="1">
        <v>0.82740000000000002</v>
      </c>
    </row>
    <row r="125" spans="1:5" x14ac:dyDescent="0.3">
      <c r="A125">
        <v>124</v>
      </c>
      <c r="B125" t="s">
        <v>152</v>
      </c>
      <c r="C125">
        <v>139</v>
      </c>
      <c r="D125">
        <v>56</v>
      </c>
      <c r="E125" s="1">
        <v>0.40289999999999998</v>
      </c>
    </row>
    <row r="126" spans="1:5" x14ac:dyDescent="0.3">
      <c r="A126">
        <v>125</v>
      </c>
      <c r="B126" t="s">
        <v>153</v>
      </c>
      <c r="C126">
        <v>260</v>
      </c>
      <c r="D126">
        <v>6</v>
      </c>
      <c r="E126" s="1">
        <v>2.3099999999999999E-2</v>
      </c>
    </row>
    <row r="127" spans="1:5" x14ac:dyDescent="0.3">
      <c r="A127">
        <v>126</v>
      </c>
      <c r="B127" t="s">
        <v>154</v>
      </c>
      <c r="C127">
        <v>303</v>
      </c>
      <c r="D127">
        <v>95</v>
      </c>
      <c r="E127" s="1">
        <v>0.3135</v>
      </c>
    </row>
    <row r="128" spans="1:5" x14ac:dyDescent="0.3">
      <c r="A128">
        <v>127</v>
      </c>
      <c r="B128" t="s">
        <v>591</v>
      </c>
      <c r="C128">
        <v>21</v>
      </c>
      <c r="D128">
        <v>2</v>
      </c>
      <c r="E128" s="1">
        <v>9.5200000000000007E-2</v>
      </c>
    </row>
    <row r="129" spans="1:5" x14ac:dyDescent="0.3">
      <c r="A129">
        <v>128</v>
      </c>
      <c r="B129" t="s">
        <v>592</v>
      </c>
      <c r="C129">
        <v>26</v>
      </c>
      <c r="D129">
        <v>1</v>
      </c>
      <c r="E129" s="1">
        <v>3.85E-2</v>
      </c>
    </row>
    <row r="130" spans="1:5" x14ac:dyDescent="0.3">
      <c r="A130">
        <v>129</v>
      </c>
      <c r="B130" t="s">
        <v>155</v>
      </c>
      <c r="C130">
        <v>402</v>
      </c>
      <c r="D130">
        <v>0</v>
      </c>
      <c r="E130" s="1">
        <v>0</v>
      </c>
    </row>
    <row r="131" spans="1:5" x14ac:dyDescent="0.3">
      <c r="A131">
        <v>130</v>
      </c>
      <c r="B131" t="s">
        <v>156</v>
      </c>
      <c r="C131">
        <v>333</v>
      </c>
      <c r="D131">
        <v>42</v>
      </c>
      <c r="E131" s="1">
        <v>0.12609999999999999</v>
      </c>
    </row>
    <row r="132" spans="1:5" x14ac:dyDescent="0.3">
      <c r="A132">
        <v>131</v>
      </c>
      <c r="B132" t="s">
        <v>157</v>
      </c>
      <c r="C132">
        <v>171</v>
      </c>
      <c r="D132">
        <v>65</v>
      </c>
      <c r="E132" s="1">
        <v>0.38009999999999999</v>
      </c>
    </row>
    <row r="133" spans="1:5" x14ac:dyDescent="0.3">
      <c r="A133">
        <v>132</v>
      </c>
      <c r="B133" t="s">
        <v>158</v>
      </c>
      <c r="C133">
        <v>173</v>
      </c>
      <c r="D133">
        <v>75</v>
      </c>
      <c r="E133" s="1">
        <v>0.4335</v>
      </c>
    </row>
    <row r="134" spans="1:5" x14ac:dyDescent="0.3">
      <c r="A134">
        <v>133</v>
      </c>
      <c r="B134" t="s">
        <v>593</v>
      </c>
      <c r="C134">
        <v>9</v>
      </c>
      <c r="D134">
        <v>7</v>
      </c>
      <c r="E134" s="1">
        <v>0.77780000000000005</v>
      </c>
    </row>
    <row r="135" spans="1:5" x14ac:dyDescent="0.3">
      <c r="A135">
        <v>134</v>
      </c>
      <c r="B135" t="s">
        <v>159</v>
      </c>
      <c r="C135">
        <v>344</v>
      </c>
      <c r="D135">
        <v>0</v>
      </c>
      <c r="E135" s="1">
        <v>0</v>
      </c>
    </row>
    <row r="136" spans="1:5" x14ac:dyDescent="0.3">
      <c r="A136">
        <v>135</v>
      </c>
      <c r="B136" t="s">
        <v>160</v>
      </c>
      <c r="C136">
        <v>400</v>
      </c>
      <c r="D136">
        <v>0</v>
      </c>
      <c r="E136" s="1">
        <v>0</v>
      </c>
    </row>
    <row r="137" spans="1:5" x14ac:dyDescent="0.3">
      <c r="A137">
        <v>136</v>
      </c>
      <c r="B137" t="s">
        <v>161</v>
      </c>
      <c r="C137">
        <v>506</v>
      </c>
      <c r="D137">
        <v>37</v>
      </c>
      <c r="E137" s="1">
        <v>7.3099999999999998E-2</v>
      </c>
    </row>
    <row r="138" spans="1:5" x14ac:dyDescent="0.3">
      <c r="A138">
        <v>137</v>
      </c>
      <c r="B138" t="s">
        <v>162</v>
      </c>
      <c r="C138">
        <v>240</v>
      </c>
      <c r="D138">
        <v>21</v>
      </c>
      <c r="E138" s="1">
        <v>8.7499999999999994E-2</v>
      </c>
    </row>
    <row r="139" spans="1:5" x14ac:dyDescent="0.3">
      <c r="A139">
        <v>138</v>
      </c>
      <c r="B139" t="s">
        <v>163</v>
      </c>
      <c r="C139">
        <v>332</v>
      </c>
      <c r="D139">
        <v>13</v>
      </c>
      <c r="E139" s="1">
        <v>3.9199999999999999E-2</v>
      </c>
    </row>
    <row r="140" spans="1:5" x14ac:dyDescent="0.3">
      <c r="A140">
        <v>139</v>
      </c>
      <c r="B140" t="s">
        <v>164</v>
      </c>
      <c r="C140">
        <v>316</v>
      </c>
      <c r="D140">
        <v>21</v>
      </c>
      <c r="E140" s="1">
        <v>6.6500000000000004E-2</v>
      </c>
    </row>
    <row r="141" spans="1:5" x14ac:dyDescent="0.3">
      <c r="A141">
        <v>140</v>
      </c>
      <c r="B141" t="s">
        <v>165</v>
      </c>
      <c r="C141">
        <v>231</v>
      </c>
      <c r="D141">
        <v>25</v>
      </c>
      <c r="E141" s="1">
        <v>0.1082</v>
      </c>
    </row>
    <row r="142" spans="1:5" x14ac:dyDescent="0.3">
      <c r="A142">
        <v>141</v>
      </c>
      <c r="B142" t="s">
        <v>166</v>
      </c>
      <c r="C142">
        <v>248</v>
      </c>
      <c r="D142">
        <v>88</v>
      </c>
      <c r="E142" s="1">
        <v>0.3548</v>
      </c>
    </row>
    <row r="143" spans="1:5" x14ac:dyDescent="0.3">
      <c r="A143">
        <v>142</v>
      </c>
      <c r="B143" t="s">
        <v>167</v>
      </c>
      <c r="C143">
        <v>447</v>
      </c>
      <c r="D143">
        <v>170</v>
      </c>
      <c r="E143" s="1">
        <v>0.38030000000000003</v>
      </c>
    </row>
    <row r="144" spans="1:5" x14ac:dyDescent="0.3">
      <c r="A144">
        <v>143</v>
      </c>
      <c r="B144" t="s">
        <v>594</v>
      </c>
      <c r="C144">
        <v>9</v>
      </c>
      <c r="D144">
        <v>0</v>
      </c>
      <c r="E144" s="1">
        <v>0</v>
      </c>
    </row>
    <row r="145" spans="1:5" x14ac:dyDescent="0.3">
      <c r="A145">
        <v>144</v>
      </c>
      <c r="B145" t="s">
        <v>595</v>
      </c>
      <c r="C145">
        <v>115</v>
      </c>
      <c r="D145">
        <v>3</v>
      </c>
      <c r="E145" s="1">
        <v>2.6100000000000002E-2</v>
      </c>
    </row>
    <row r="146" spans="1:5" x14ac:dyDescent="0.3">
      <c r="A146">
        <v>145</v>
      </c>
      <c r="B146" t="s">
        <v>596</v>
      </c>
      <c r="C146">
        <v>31</v>
      </c>
      <c r="D146">
        <v>0</v>
      </c>
      <c r="E146" s="1">
        <v>0</v>
      </c>
    </row>
    <row r="147" spans="1:5" x14ac:dyDescent="0.3">
      <c r="A147">
        <v>146</v>
      </c>
      <c r="B147" t="s">
        <v>168</v>
      </c>
      <c r="C147">
        <v>359</v>
      </c>
      <c r="D147">
        <v>128</v>
      </c>
      <c r="E147" s="1">
        <v>0.35649999999999998</v>
      </c>
    </row>
    <row r="148" spans="1:5" x14ac:dyDescent="0.3">
      <c r="A148">
        <v>147</v>
      </c>
      <c r="B148" t="s">
        <v>169</v>
      </c>
      <c r="C148">
        <v>403</v>
      </c>
      <c r="D148">
        <v>240</v>
      </c>
      <c r="E148" s="1">
        <v>0.59550000000000003</v>
      </c>
    </row>
    <row r="149" spans="1:5" x14ac:dyDescent="0.3">
      <c r="A149">
        <v>148</v>
      </c>
      <c r="B149" t="s">
        <v>170</v>
      </c>
      <c r="C149">
        <v>350</v>
      </c>
      <c r="D149">
        <v>94</v>
      </c>
      <c r="E149" s="1">
        <v>0.26860000000000001</v>
      </c>
    </row>
    <row r="150" spans="1:5" x14ac:dyDescent="0.3">
      <c r="A150">
        <v>149</v>
      </c>
      <c r="B150" t="s">
        <v>171</v>
      </c>
      <c r="C150">
        <v>291</v>
      </c>
      <c r="D150">
        <v>227</v>
      </c>
      <c r="E150" s="1">
        <v>0.78010000000000002</v>
      </c>
    </row>
    <row r="151" spans="1:5" x14ac:dyDescent="0.3">
      <c r="A151">
        <v>150</v>
      </c>
      <c r="B151" t="s">
        <v>172</v>
      </c>
      <c r="C151">
        <v>283</v>
      </c>
      <c r="D151">
        <v>86</v>
      </c>
      <c r="E151" s="1">
        <v>0.3039</v>
      </c>
    </row>
    <row r="152" spans="1:5" x14ac:dyDescent="0.3">
      <c r="A152">
        <v>151</v>
      </c>
      <c r="B152" t="s">
        <v>173</v>
      </c>
      <c r="C152">
        <v>254</v>
      </c>
      <c r="D152">
        <v>46</v>
      </c>
      <c r="E152" s="1">
        <v>0.18110000000000001</v>
      </c>
    </row>
    <row r="153" spans="1:5" x14ac:dyDescent="0.3">
      <c r="A153">
        <v>152</v>
      </c>
      <c r="B153" t="s">
        <v>597</v>
      </c>
      <c r="C153">
        <v>12</v>
      </c>
      <c r="D153">
        <v>5</v>
      </c>
      <c r="E153" s="1">
        <v>0.41670000000000001</v>
      </c>
    </row>
    <row r="154" spans="1:5" x14ac:dyDescent="0.3">
      <c r="A154">
        <v>153</v>
      </c>
      <c r="B154" t="s">
        <v>598</v>
      </c>
      <c r="C154">
        <v>7</v>
      </c>
      <c r="D154">
        <v>0</v>
      </c>
      <c r="E154" s="1">
        <v>0</v>
      </c>
    </row>
    <row r="155" spans="1:5" x14ac:dyDescent="0.3">
      <c r="A155">
        <v>154</v>
      </c>
      <c r="B155" t="s">
        <v>174</v>
      </c>
      <c r="C155">
        <v>437</v>
      </c>
      <c r="D155">
        <v>156</v>
      </c>
      <c r="E155" s="1">
        <v>0.35699999999999998</v>
      </c>
    </row>
    <row r="156" spans="1:5" x14ac:dyDescent="0.3">
      <c r="A156">
        <v>155</v>
      </c>
      <c r="B156" t="s">
        <v>175</v>
      </c>
      <c r="C156">
        <v>441</v>
      </c>
      <c r="D156">
        <v>71</v>
      </c>
      <c r="E156" s="1">
        <v>0.161</v>
      </c>
    </row>
    <row r="157" spans="1:5" x14ac:dyDescent="0.3">
      <c r="A157">
        <v>156</v>
      </c>
      <c r="B157" t="s">
        <v>176</v>
      </c>
      <c r="C157">
        <v>426</v>
      </c>
      <c r="D157">
        <v>201</v>
      </c>
      <c r="E157" s="1">
        <v>0.4718</v>
      </c>
    </row>
    <row r="158" spans="1:5" x14ac:dyDescent="0.3">
      <c r="A158">
        <v>157</v>
      </c>
      <c r="B158" t="s">
        <v>177</v>
      </c>
      <c r="C158">
        <v>190</v>
      </c>
      <c r="D158">
        <v>17</v>
      </c>
      <c r="E158" s="1">
        <v>8.9499999999999996E-2</v>
      </c>
    </row>
    <row r="159" spans="1:5" x14ac:dyDescent="0.3">
      <c r="A159">
        <v>158</v>
      </c>
      <c r="B159" t="s">
        <v>178</v>
      </c>
      <c r="C159">
        <v>478</v>
      </c>
      <c r="D159">
        <v>55</v>
      </c>
      <c r="E159" s="1">
        <v>0.11509999999999999</v>
      </c>
    </row>
    <row r="160" spans="1:5" x14ac:dyDescent="0.3">
      <c r="A160">
        <v>159</v>
      </c>
      <c r="B160" t="s">
        <v>179</v>
      </c>
      <c r="C160">
        <v>419</v>
      </c>
      <c r="D160">
        <v>99</v>
      </c>
      <c r="E160" s="1">
        <v>0.23630000000000001</v>
      </c>
    </row>
    <row r="161" spans="1:5" x14ac:dyDescent="0.3">
      <c r="A161">
        <v>160</v>
      </c>
      <c r="B161" t="s">
        <v>180</v>
      </c>
      <c r="C161">
        <v>417</v>
      </c>
      <c r="D161">
        <v>81</v>
      </c>
      <c r="E161" s="1">
        <v>0.19420000000000001</v>
      </c>
    </row>
    <row r="162" spans="1:5" x14ac:dyDescent="0.3">
      <c r="A162">
        <v>161</v>
      </c>
      <c r="B162" t="s">
        <v>181</v>
      </c>
      <c r="C162">
        <v>28</v>
      </c>
      <c r="D162">
        <v>3</v>
      </c>
      <c r="E162" s="1">
        <v>0.1071</v>
      </c>
    </row>
    <row r="163" spans="1:5" x14ac:dyDescent="0.3">
      <c r="A163">
        <v>162</v>
      </c>
      <c r="B163" t="s">
        <v>182</v>
      </c>
      <c r="C163">
        <v>5</v>
      </c>
      <c r="D163">
        <v>1</v>
      </c>
      <c r="E163" s="1">
        <v>0.2</v>
      </c>
    </row>
    <row r="164" spans="1:5" x14ac:dyDescent="0.3">
      <c r="A164">
        <v>163</v>
      </c>
      <c r="B164" t="s">
        <v>183</v>
      </c>
      <c r="C164">
        <v>33</v>
      </c>
      <c r="D164">
        <v>24</v>
      </c>
      <c r="E164" s="1">
        <v>0.72729999999999995</v>
      </c>
    </row>
    <row r="165" spans="1:5" x14ac:dyDescent="0.3">
      <c r="A165">
        <v>164</v>
      </c>
      <c r="B165" t="s">
        <v>599</v>
      </c>
      <c r="C165">
        <v>178</v>
      </c>
      <c r="D165">
        <v>21</v>
      </c>
      <c r="E165" s="1">
        <v>0.11799999999999999</v>
      </c>
    </row>
    <row r="166" spans="1:5" x14ac:dyDescent="0.3">
      <c r="A166">
        <v>165</v>
      </c>
      <c r="B166" t="s">
        <v>600</v>
      </c>
      <c r="C166">
        <v>156</v>
      </c>
      <c r="D166">
        <v>66</v>
      </c>
      <c r="E166" s="1">
        <v>0.42309999999999998</v>
      </c>
    </row>
    <row r="167" spans="1:5" x14ac:dyDescent="0.3">
      <c r="A167">
        <v>166</v>
      </c>
      <c r="B167" t="s">
        <v>601</v>
      </c>
      <c r="C167">
        <v>183</v>
      </c>
      <c r="D167">
        <v>40</v>
      </c>
      <c r="E167" s="1">
        <v>0.21859999999999999</v>
      </c>
    </row>
    <row r="168" spans="1:5" x14ac:dyDescent="0.3">
      <c r="A168">
        <v>167</v>
      </c>
      <c r="B168" t="s">
        <v>184</v>
      </c>
      <c r="C168">
        <v>378</v>
      </c>
      <c r="D168">
        <v>93</v>
      </c>
      <c r="E168" s="1">
        <v>0.246</v>
      </c>
    </row>
    <row r="169" spans="1:5" x14ac:dyDescent="0.3">
      <c r="A169">
        <v>168</v>
      </c>
      <c r="B169" t="s">
        <v>185</v>
      </c>
      <c r="C169">
        <v>345</v>
      </c>
      <c r="D169">
        <v>114</v>
      </c>
      <c r="E169" s="1">
        <v>0.33040000000000003</v>
      </c>
    </row>
    <row r="170" spans="1:5" x14ac:dyDescent="0.3">
      <c r="A170">
        <v>169</v>
      </c>
      <c r="B170" t="s">
        <v>186</v>
      </c>
      <c r="C170">
        <v>340</v>
      </c>
      <c r="D170">
        <v>63</v>
      </c>
      <c r="E170" s="1">
        <v>0.18529999999999999</v>
      </c>
    </row>
    <row r="171" spans="1:5" x14ac:dyDescent="0.3">
      <c r="A171">
        <v>170</v>
      </c>
      <c r="B171" t="s">
        <v>187</v>
      </c>
      <c r="C171">
        <v>448</v>
      </c>
      <c r="D171">
        <v>113</v>
      </c>
      <c r="E171" s="1">
        <v>0.25219999999999998</v>
      </c>
    </row>
    <row r="172" spans="1:5" x14ac:dyDescent="0.3">
      <c r="A172">
        <v>171</v>
      </c>
      <c r="B172" t="s">
        <v>188</v>
      </c>
      <c r="C172">
        <v>152</v>
      </c>
      <c r="D172">
        <v>1</v>
      </c>
      <c r="E172" s="1">
        <v>6.6E-3</v>
      </c>
    </row>
    <row r="173" spans="1:5" x14ac:dyDescent="0.3">
      <c r="A173">
        <v>172</v>
      </c>
      <c r="B173" t="s">
        <v>189</v>
      </c>
      <c r="C173">
        <v>242</v>
      </c>
      <c r="D173">
        <v>22</v>
      </c>
      <c r="E173" s="1">
        <v>9.0899999999999995E-2</v>
      </c>
    </row>
    <row r="174" spans="1:5" x14ac:dyDescent="0.3">
      <c r="A174">
        <v>173</v>
      </c>
      <c r="B174" t="s">
        <v>15</v>
      </c>
      <c r="C174">
        <v>112</v>
      </c>
      <c r="D174">
        <v>17</v>
      </c>
      <c r="E174" s="1">
        <v>0.15179999999999999</v>
      </c>
    </row>
    <row r="175" spans="1:5" x14ac:dyDescent="0.3">
      <c r="A175">
        <v>174</v>
      </c>
      <c r="B175" t="s">
        <v>16</v>
      </c>
      <c r="C175">
        <v>123</v>
      </c>
      <c r="D175">
        <v>19</v>
      </c>
      <c r="E175" s="1">
        <v>0.1545</v>
      </c>
    </row>
    <row r="176" spans="1:5" x14ac:dyDescent="0.3">
      <c r="A176">
        <v>175</v>
      </c>
      <c r="B176" t="s">
        <v>190</v>
      </c>
      <c r="C176">
        <v>314</v>
      </c>
      <c r="D176">
        <v>112</v>
      </c>
      <c r="E176" s="1">
        <v>0.35670000000000002</v>
      </c>
    </row>
    <row r="177" spans="1:5" x14ac:dyDescent="0.3">
      <c r="A177">
        <v>176</v>
      </c>
      <c r="B177" t="s">
        <v>191</v>
      </c>
      <c r="C177">
        <v>320</v>
      </c>
      <c r="D177">
        <v>143</v>
      </c>
      <c r="E177" s="1">
        <v>0.44690000000000002</v>
      </c>
    </row>
    <row r="178" spans="1:5" x14ac:dyDescent="0.3">
      <c r="A178">
        <v>177</v>
      </c>
      <c r="B178" t="s">
        <v>192</v>
      </c>
      <c r="C178">
        <v>351</v>
      </c>
      <c r="D178">
        <v>116</v>
      </c>
      <c r="E178" s="1">
        <v>0.33050000000000002</v>
      </c>
    </row>
    <row r="179" spans="1:5" x14ac:dyDescent="0.3">
      <c r="A179">
        <v>178</v>
      </c>
      <c r="B179" t="s">
        <v>193</v>
      </c>
      <c r="C179">
        <v>189</v>
      </c>
      <c r="D179">
        <v>41</v>
      </c>
      <c r="E179" s="1">
        <v>0.21690000000000001</v>
      </c>
    </row>
    <row r="180" spans="1:5" x14ac:dyDescent="0.3">
      <c r="A180">
        <v>179</v>
      </c>
      <c r="B180" t="s">
        <v>194</v>
      </c>
      <c r="C180">
        <v>303</v>
      </c>
      <c r="D180">
        <v>76</v>
      </c>
      <c r="E180" s="1">
        <v>0.25080000000000002</v>
      </c>
    </row>
    <row r="181" spans="1:5" x14ac:dyDescent="0.3">
      <c r="A181">
        <v>180</v>
      </c>
      <c r="B181" t="s">
        <v>195</v>
      </c>
      <c r="C181">
        <v>314</v>
      </c>
      <c r="D181">
        <v>129</v>
      </c>
      <c r="E181" s="1">
        <v>0.4108</v>
      </c>
    </row>
    <row r="182" spans="1:5" x14ac:dyDescent="0.3">
      <c r="A182">
        <v>181</v>
      </c>
      <c r="B182" t="s">
        <v>196</v>
      </c>
      <c r="C182">
        <v>304</v>
      </c>
      <c r="D182">
        <v>68</v>
      </c>
      <c r="E182" s="1">
        <v>0.22370000000000001</v>
      </c>
    </row>
    <row r="183" spans="1:5" x14ac:dyDescent="0.3">
      <c r="A183">
        <v>182</v>
      </c>
      <c r="B183" t="s">
        <v>197</v>
      </c>
      <c r="C183">
        <v>280</v>
      </c>
      <c r="D183">
        <v>29</v>
      </c>
      <c r="E183" s="1">
        <v>0.1036</v>
      </c>
    </row>
    <row r="184" spans="1:5" x14ac:dyDescent="0.3">
      <c r="A184">
        <v>183</v>
      </c>
      <c r="B184" t="s">
        <v>198</v>
      </c>
      <c r="C184">
        <v>275</v>
      </c>
      <c r="D184">
        <v>31</v>
      </c>
      <c r="E184" s="1">
        <v>0.11269999999999999</v>
      </c>
    </row>
    <row r="185" spans="1:5" x14ac:dyDescent="0.3">
      <c r="A185">
        <v>184</v>
      </c>
      <c r="B185" t="s">
        <v>199</v>
      </c>
      <c r="C185">
        <v>273</v>
      </c>
      <c r="D185">
        <v>45</v>
      </c>
      <c r="E185" s="1">
        <v>0.1648</v>
      </c>
    </row>
    <row r="186" spans="1:5" x14ac:dyDescent="0.3">
      <c r="A186">
        <v>185</v>
      </c>
      <c r="B186" t="s">
        <v>602</v>
      </c>
      <c r="C186">
        <v>4</v>
      </c>
      <c r="D186">
        <v>0</v>
      </c>
      <c r="E186" s="1">
        <v>0</v>
      </c>
    </row>
    <row r="187" spans="1:5" x14ac:dyDescent="0.3">
      <c r="A187">
        <v>186</v>
      </c>
      <c r="B187" t="s">
        <v>603</v>
      </c>
      <c r="C187">
        <v>12</v>
      </c>
      <c r="D187">
        <v>0</v>
      </c>
      <c r="E187" s="1">
        <v>0</v>
      </c>
    </row>
    <row r="188" spans="1:5" x14ac:dyDescent="0.3">
      <c r="A188">
        <v>187</v>
      </c>
      <c r="B188" t="s">
        <v>200</v>
      </c>
      <c r="C188">
        <v>287</v>
      </c>
      <c r="D188">
        <v>8</v>
      </c>
      <c r="E188" s="1">
        <v>2.7900000000000001E-2</v>
      </c>
    </row>
    <row r="189" spans="1:5" x14ac:dyDescent="0.3">
      <c r="A189">
        <v>188</v>
      </c>
      <c r="B189" t="s">
        <v>201</v>
      </c>
      <c r="C189">
        <v>352</v>
      </c>
      <c r="D189">
        <v>6</v>
      </c>
      <c r="E189" s="1">
        <v>1.7000000000000001E-2</v>
      </c>
    </row>
    <row r="190" spans="1:5" x14ac:dyDescent="0.3">
      <c r="A190">
        <v>189</v>
      </c>
      <c r="B190" t="s">
        <v>202</v>
      </c>
      <c r="C190">
        <v>188</v>
      </c>
      <c r="D190">
        <v>6</v>
      </c>
      <c r="E190" s="1">
        <v>3.1899999999999998E-2</v>
      </c>
    </row>
    <row r="191" spans="1:5" x14ac:dyDescent="0.3">
      <c r="A191">
        <v>190</v>
      </c>
      <c r="B191" t="s">
        <v>203</v>
      </c>
      <c r="C191">
        <v>197</v>
      </c>
      <c r="D191">
        <v>0</v>
      </c>
      <c r="E191" s="1">
        <v>0</v>
      </c>
    </row>
    <row r="192" spans="1:5" x14ac:dyDescent="0.3">
      <c r="A192">
        <v>191</v>
      </c>
      <c r="B192" t="s">
        <v>204</v>
      </c>
      <c r="C192">
        <v>142</v>
      </c>
      <c r="D192">
        <v>11</v>
      </c>
      <c r="E192" s="1">
        <v>7.7499999999999999E-2</v>
      </c>
    </row>
    <row r="193" spans="1:5" x14ac:dyDescent="0.3">
      <c r="A193">
        <v>192</v>
      </c>
      <c r="B193" t="s">
        <v>205</v>
      </c>
      <c r="C193">
        <v>134</v>
      </c>
      <c r="D193">
        <v>14</v>
      </c>
      <c r="E193" s="1">
        <v>0.1045</v>
      </c>
    </row>
    <row r="194" spans="1:5" x14ac:dyDescent="0.3">
      <c r="A194">
        <v>193</v>
      </c>
      <c r="B194" t="s">
        <v>17</v>
      </c>
      <c r="C194">
        <v>38</v>
      </c>
      <c r="D194">
        <v>21</v>
      </c>
      <c r="E194" s="1">
        <v>0.55259999999999998</v>
      </c>
    </row>
    <row r="195" spans="1:5" x14ac:dyDescent="0.3">
      <c r="A195">
        <v>194</v>
      </c>
      <c r="B195" t="s">
        <v>18</v>
      </c>
      <c r="C195">
        <v>122</v>
      </c>
      <c r="D195">
        <v>20</v>
      </c>
      <c r="E195" s="1">
        <v>0.16389999999999999</v>
      </c>
    </row>
    <row r="196" spans="1:5" x14ac:dyDescent="0.3">
      <c r="A196">
        <v>195</v>
      </c>
      <c r="B196" t="s">
        <v>206</v>
      </c>
      <c r="C196">
        <v>523</v>
      </c>
      <c r="D196">
        <v>216</v>
      </c>
      <c r="E196" s="1">
        <v>0.41299999999999998</v>
      </c>
    </row>
    <row r="197" spans="1:5" x14ac:dyDescent="0.3">
      <c r="A197">
        <v>196</v>
      </c>
      <c r="B197" t="s">
        <v>207</v>
      </c>
      <c r="C197">
        <v>477</v>
      </c>
      <c r="D197">
        <v>9</v>
      </c>
      <c r="E197" s="1">
        <v>1.89E-2</v>
      </c>
    </row>
    <row r="198" spans="1:5" x14ac:dyDescent="0.3">
      <c r="A198">
        <v>197</v>
      </c>
      <c r="B198" t="s">
        <v>208</v>
      </c>
      <c r="C198">
        <v>434</v>
      </c>
      <c r="D198">
        <v>98</v>
      </c>
      <c r="E198" s="1">
        <v>0.2258</v>
      </c>
    </row>
    <row r="199" spans="1:5" x14ac:dyDescent="0.3">
      <c r="A199">
        <v>198</v>
      </c>
      <c r="B199" t="s">
        <v>19</v>
      </c>
      <c r="C199">
        <v>123</v>
      </c>
      <c r="D199">
        <v>67</v>
      </c>
      <c r="E199" s="1">
        <v>0.54469999999999996</v>
      </c>
    </row>
    <row r="200" spans="1:5" x14ac:dyDescent="0.3">
      <c r="A200">
        <v>199</v>
      </c>
      <c r="B200" t="s">
        <v>20</v>
      </c>
      <c r="C200">
        <v>111</v>
      </c>
      <c r="D200">
        <v>60</v>
      </c>
      <c r="E200" s="1">
        <v>0.54049999999999998</v>
      </c>
    </row>
    <row r="201" spans="1:5" x14ac:dyDescent="0.3">
      <c r="A201">
        <v>200</v>
      </c>
      <c r="B201" t="s">
        <v>209</v>
      </c>
      <c r="C201">
        <v>104</v>
      </c>
      <c r="D201">
        <v>0</v>
      </c>
      <c r="E201" s="1">
        <v>0</v>
      </c>
    </row>
    <row r="202" spans="1:5" x14ac:dyDescent="0.3">
      <c r="A202">
        <v>201</v>
      </c>
      <c r="B202" t="s">
        <v>210</v>
      </c>
      <c r="C202">
        <v>2</v>
      </c>
      <c r="D202">
        <v>0</v>
      </c>
      <c r="E202" s="1">
        <v>0</v>
      </c>
    </row>
    <row r="203" spans="1:5" x14ac:dyDescent="0.3">
      <c r="A203">
        <v>202</v>
      </c>
      <c r="B203" t="s">
        <v>211</v>
      </c>
      <c r="C203">
        <v>18</v>
      </c>
      <c r="D203">
        <v>0</v>
      </c>
      <c r="E203" s="1">
        <v>0</v>
      </c>
    </row>
    <row r="204" spans="1:5" x14ac:dyDescent="0.3">
      <c r="A204">
        <v>203</v>
      </c>
      <c r="B204" t="s">
        <v>212</v>
      </c>
      <c r="C204">
        <v>32</v>
      </c>
      <c r="D204">
        <v>0</v>
      </c>
      <c r="E204" s="1">
        <v>0</v>
      </c>
    </row>
    <row r="205" spans="1:5" x14ac:dyDescent="0.3">
      <c r="A205">
        <v>204</v>
      </c>
      <c r="B205" t="s">
        <v>213</v>
      </c>
      <c r="C205">
        <v>1</v>
      </c>
      <c r="D205">
        <v>1</v>
      </c>
      <c r="E205" s="1">
        <v>1</v>
      </c>
    </row>
    <row r="206" spans="1:5" x14ac:dyDescent="0.3">
      <c r="A206">
        <v>205</v>
      </c>
      <c r="B206" t="s">
        <v>214</v>
      </c>
      <c r="C206">
        <v>25</v>
      </c>
      <c r="D206">
        <v>0</v>
      </c>
      <c r="E206" s="1">
        <v>0</v>
      </c>
    </row>
    <row r="207" spans="1:5" x14ac:dyDescent="0.3">
      <c r="A207">
        <v>206</v>
      </c>
      <c r="B207" t="s">
        <v>215</v>
      </c>
      <c r="C207">
        <v>31</v>
      </c>
      <c r="D207">
        <v>0</v>
      </c>
      <c r="E207" s="1">
        <v>0</v>
      </c>
    </row>
    <row r="208" spans="1:5" x14ac:dyDescent="0.3">
      <c r="A208">
        <v>207</v>
      </c>
      <c r="B208" t="s">
        <v>216</v>
      </c>
      <c r="C208">
        <v>3</v>
      </c>
      <c r="D208">
        <v>3</v>
      </c>
      <c r="E208" s="1">
        <v>1</v>
      </c>
    </row>
    <row r="209" spans="1:5" x14ac:dyDescent="0.3">
      <c r="A209">
        <v>208</v>
      </c>
      <c r="B209" t="s">
        <v>217</v>
      </c>
      <c r="C209">
        <v>2</v>
      </c>
      <c r="D209">
        <v>2</v>
      </c>
      <c r="E209" s="1">
        <v>1</v>
      </c>
    </row>
    <row r="210" spans="1:5" x14ac:dyDescent="0.3">
      <c r="A210">
        <v>209</v>
      </c>
      <c r="B210" t="s">
        <v>218</v>
      </c>
      <c r="C210">
        <v>11</v>
      </c>
      <c r="D210">
        <v>6</v>
      </c>
      <c r="E210" s="1">
        <v>0.54549999999999998</v>
      </c>
    </row>
    <row r="211" spans="1:5" x14ac:dyDescent="0.3">
      <c r="A211">
        <v>210</v>
      </c>
      <c r="B211" t="s">
        <v>219</v>
      </c>
      <c r="C211">
        <v>3</v>
      </c>
      <c r="D211">
        <v>0</v>
      </c>
      <c r="E211" s="1">
        <v>0</v>
      </c>
    </row>
    <row r="212" spans="1:5" x14ac:dyDescent="0.3">
      <c r="A212">
        <v>211</v>
      </c>
      <c r="B212" t="s">
        <v>220</v>
      </c>
      <c r="C212">
        <v>2</v>
      </c>
      <c r="D212">
        <v>2</v>
      </c>
      <c r="E212" s="1">
        <v>1</v>
      </c>
    </row>
    <row r="213" spans="1:5" x14ac:dyDescent="0.3">
      <c r="A213">
        <v>212</v>
      </c>
      <c r="B213" t="s">
        <v>21</v>
      </c>
      <c r="C213">
        <v>4</v>
      </c>
      <c r="D213">
        <v>3</v>
      </c>
      <c r="E213" s="1">
        <v>0.75</v>
      </c>
    </row>
    <row r="214" spans="1:5" x14ac:dyDescent="0.3">
      <c r="A214">
        <v>213</v>
      </c>
      <c r="B214" t="s">
        <v>221</v>
      </c>
      <c r="C214">
        <v>419</v>
      </c>
      <c r="D214">
        <v>147</v>
      </c>
      <c r="E214" s="1">
        <v>0.3508</v>
      </c>
    </row>
    <row r="215" spans="1:5" x14ac:dyDescent="0.3">
      <c r="A215">
        <v>214</v>
      </c>
      <c r="B215" t="s">
        <v>222</v>
      </c>
      <c r="C215">
        <v>247</v>
      </c>
      <c r="D215">
        <v>2</v>
      </c>
      <c r="E215" s="1">
        <v>8.0999999999999996E-3</v>
      </c>
    </row>
    <row r="216" spans="1:5" x14ac:dyDescent="0.3">
      <c r="A216">
        <v>215</v>
      </c>
      <c r="B216" t="s">
        <v>223</v>
      </c>
      <c r="C216">
        <v>295</v>
      </c>
      <c r="D216">
        <v>9</v>
      </c>
      <c r="E216" s="1">
        <v>3.0499999999999999E-2</v>
      </c>
    </row>
    <row r="217" spans="1:5" x14ac:dyDescent="0.3">
      <c r="A217">
        <v>216</v>
      </c>
      <c r="B217" t="s">
        <v>224</v>
      </c>
      <c r="C217">
        <v>286</v>
      </c>
      <c r="D217">
        <v>21</v>
      </c>
      <c r="E217" s="1">
        <v>7.3400000000000007E-2</v>
      </c>
    </row>
    <row r="218" spans="1:5" x14ac:dyDescent="0.3">
      <c r="A218">
        <v>217</v>
      </c>
      <c r="B218" t="s">
        <v>225</v>
      </c>
      <c r="C218">
        <v>251</v>
      </c>
      <c r="D218">
        <v>210</v>
      </c>
      <c r="E218" s="1">
        <v>0.8367</v>
      </c>
    </row>
    <row r="219" spans="1:5" x14ac:dyDescent="0.3">
      <c r="A219">
        <v>218</v>
      </c>
      <c r="B219" t="s">
        <v>226</v>
      </c>
      <c r="C219">
        <v>202</v>
      </c>
      <c r="D219">
        <v>37</v>
      </c>
      <c r="E219" s="1">
        <v>0.1832</v>
      </c>
    </row>
    <row r="220" spans="1:5" x14ac:dyDescent="0.3">
      <c r="A220">
        <v>219</v>
      </c>
      <c r="B220" t="s">
        <v>227</v>
      </c>
      <c r="C220">
        <v>218</v>
      </c>
      <c r="D220">
        <v>145</v>
      </c>
      <c r="E220" s="1">
        <v>0.66510000000000002</v>
      </c>
    </row>
    <row r="221" spans="1:5" x14ac:dyDescent="0.3">
      <c r="A221">
        <v>220</v>
      </c>
      <c r="B221" t="s">
        <v>228</v>
      </c>
      <c r="C221">
        <v>226</v>
      </c>
      <c r="D221">
        <v>212</v>
      </c>
      <c r="E221" s="1">
        <v>0.93810000000000004</v>
      </c>
    </row>
    <row r="222" spans="1:5" x14ac:dyDescent="0.3">
      <c r="A222">
        <v>221</v>
      </c>
      <c r="B222" t="s">
        <v>229</v>
      </c>
      <c r="C222">
        <v>109</v>
      </c>
      <c r="D222">
        <v>61</v>
      </c>
      <c r="E222" s="1">
        <v>0.55959999999999999</v>
      </c>
    </row>
    <row r="223" spans="1:5" x14ac:dyDescent="0.3">
      <c r="A223">
        <v>222</v>
      </c>
      <c r="B223" t="s">
        <v>230</v>
      </c>
      <c r="C223">
        <v>237</v>
      </c>
      <c r="D223">
        <v>158</v>
      </c>
      <c r="E223" s="1">
        <v>0.66669999999999996</v>
      </c>
    </row>
    <row r="224" spans="1:5" x14ac:dyDescent="0.3">
      <c r="A224">
        <v>223</v>
      </c>
      <c r="B224" t="s">
        <v>231</v>
      </c>
      <c r="C224">
        <v>179</v>
      </c>
      <c r="D224">
        <v>78</v>
      </c>
      <c r="E224" s="1">
        <v>0.43580000000000002</v>
      </c>
    </row>
    <row r="225" spans="1:5" x14ac:dyDescent="0.3">
      <c r="A225">
        <v>224</v>
      </c>
      <c r="B225" t="s">
        <v>232</v>
      </c>
      <c r="C225">
        <v>313</v>
      </c>
      <c r="D225">
        <v>115</v>
      </c>
      <c r="E225" s="1">
        <v>0.3674</v>
      </c>
    </row>
    <row r="226" spans="1:5" x14ac:dyDescent="0.3">
      <c r="A226">
        <v>225</v>
      </c>
      <c r="B226" t="s">
        <v>233</v>
      </c>
      <c r="C226">
        <v>312</v>
      </c>
      <c r="D226">
        <v>151</v>
      </c>
      <c r="E226" s="1">
        <v>0.48399999999999999</v>
      </c>
    </row>
    <row r="227" spans="1:5" x14ac:dyDescent="0.3">
      <c r="A227">
        <v>226</v>
      </c>
      <c r="B227" t="s">
        <v>234</v>
      </c>
      <c r="C227">
        <v>299</v>
      </c>
      <c r="D227">
        <v>234</v>
      </c>
      <c r="E227" s="1">
        <v>0.78259999999999996</v>
      </c>
    </row>
    <row r="228" spans="1:5" x14ac:dyDescent="0.3">
      <c r="A228">
        <v>227</v>
      </c>
      <c r="B228" t="s">
        <v>235</v>
      </c>
      <c r="C228">
        <v>297</v>
      </c>
      <c r="D228">
        <v>197</v>
      </c>
      <c r="E228" s="1">
        <v>0.6633</v>
      </c>
    </row>
    <row r="229" spans="1:5" x14ac:dyDescent="0.3">
      <c r="A229">
        <v>228</v>
      </c>
      <c r="B229" t="s">
        <v>22</v>
      </c>
      <c r="C229">
        <v>140</v>
      </c>
      <c r="D229">
        <v>97</v>
      </c>
      <c r="E229" s="1">
        <v>0.69289999999999996</v>
      </c>
    </row>
    <row r="230" spans="1:5" x14ac:dyDescent="0.3">
      <c r="A230">
        <v>229</v>
      </c>
      <c r="B230" t="s">
        <v>236</v>
      </c>
      <c r="C230">
        <v>219</v>
      </c>
      <c r="D230">
        <v>51</v>
      </c>
      <c r="E230" s="1">
        <v>0.2329</v>
      </c>
    </row>
    <row r="231" spans="1:5" x14ac:dyDescent="0.3">
      <c r="A231">
        <v>230</v>
      </c>
      <c r="B231" t="s">
        <v>237</v>
      </c>
      <c r="C231">
        <v>191</v>
      </c>
      <c r="D231">
        <v>0</v>
      </c>
      <c r="E231" s="1">
        <v>0</v>
      </c>
    </row>
    <row r="232" spans="1:5" x14ac:dyDescent="0.3">
      <c r="A232">
        <v>231</v>
      </c>
      <c r="B232" t="s">
        <v>238</v>
      </c>
      <c r="C232">
        <v>215</v>
      </c>
      <c r="D232">
        <v>9</v>
      </c>
      <c r="E232" s="1">
        <v>4.19E-2</v>
      </c>
    </row>
    <row r="233" spans="1:5" x14ac:dyDescent="0.3">
      <c r="A233">
        <v>232</v>
      </c>
      <c r="B233" t="s">
        <v>239</v>
      </c>
      <c r="C233">
        <v>92</v>
      </c>
      <c r="D233">
        <v>0</v>
      </c>
      <c r="E233" s="1">
        <v>0</v>
      </c>
    </row>
    <row r="234" spans="1:5" x14ac:dyDescent="0.3">
      <c r="A234">
        <v>233</v>
      </c>
      <c r="B234" t="s">
        <v>240</v>
      </c>
      <c r="C234">
        <v>67</v>
      </c>
      <c r="D234">
        <v>2</v>
      </c>
      <c r="E234" s="1">
        <v>2.9899999999999999E-2</v>
      </c>
    </row>
    <row r="235" spans="1:5" x14ac:dyDescent="0.3">
      <c r="A235">
        <v>234</v>
      </c>
      <c r="B235" t="s">
        <v>241</v>
      </c>
      <c r="C235">
        <v>226</v>
      </c>
      <c r="D235">
        <v>8</v>
      </c>
      <c r="E235" s="1">
        <v>3.5400000000000001E-2</v>
      </c>
    </row>
    <row r="236" spans="1:5" x14ac:dyDescent="0.3">
      <c r="A236">
        <v>235</v>
      </c>
      <c r="B236" t="s">
        <v>242</v>
      </c>
      <c r="C236">
        <v>296</v>
      </c>
      <c r="D236">
        <v>0</v>
      </c>
      <c r="E236" s="1">
        <v>0</v>
      </c>
    </row>
    <row r="237" spans="1:5" x14ac:dyDescent="0.3">
      <c r="A237">
        <v>236</v>
      </c>
      <c r="B237" t="s">
        <v>243</v>
      </c>
      <c r="C237">
        <v>180</v>
      </c>
      <c r="D237">
        <v>80</v>
      </c>
      <c r="E237" s="1">
        <v>0.44440000000000002</v>
      </c>
    </row>
    <row r="238" spans="1:5" x14ac:dyDescent="0.3">
      <c r="A238">
        <v>237</v>
      </c>
      <c r="B238" t="s">
        <v>244</v>
      </c>
      <c r="C238">
        <v>139</v>
      </c>
      <c r="D238">
        <v>0</v>
      </c>
      <c r="E238" s="1">
        <v>0</v>
      </c>
    </row>
    <row r="239" spans="1:5" x14ac:dyDescent="0.3">
      <c r="A239">
        <v>238</v>
      </c>
      <c r="B239" t="s">
        <v>245</v>
      </c>
      <c r="C239">
        <v>112</v>
      </c>
      <c r="D239">
        <v>0</v>
      </c>
      <c r="E239" s="1">
        <v>0</v>
      </c>
    </row>
    <row r="240" spans="1:5" x14ac:dyDescent="0.3">
      <c r="A240">
        <v>239</v>
      </c>
      <c r="B240" t="s">
        <v>246</v>
      </c>
      <c r="C240">
        <v>269</v>
      </c>
      <c r="D240">
        <v>115</v>
      </c>
      <c r="E240" s="1">
        <v>0.42749999999999999</v>
      </c>
    </row>
    <row r="241" spans="1:5" x14ac:dyDescent="0.3">
      <c r="A241">
        <v>240</v>
      </c>
      <c r="B241" t="s">
        <v>247</v>
      </c>
      <c r="C241">
        <v>210</v>
      </c>
      <c r="D241">
        <v>73</v>
      </c>
      <c r="E241" s="1">
        <v>0.34760000000000002</v>
      </c>
    </row>
    <row r="242" spans="1:5" x14ac:dyDescent="0.3">
      <c r="A242">
        <v>241</v>
      </c>
      <c r="B242" t="s">
        <v>248</v>
      </c>
      <c r="C242">
        <v>232</v>
      </c>
      <c r="D242">
        <v>115</v>
      </c>
      <c r="E242" s="1">
        <v>0.49569999999999997</v>
      </c>
    </row>
    <row r="243" spans="1:5" x14ac:dyDescent="0.3">
      <c r="A243">
        <v>242</v>
      </c>
      <c r="B243" t="s">
        <v>249</v>
      </c>
      <c r="C243">
        <v>169</v>
      </c>
      <c r="D243">
        <v>6</v>
      </c>
      <c r="E243" s="1">
        <v>3.5499999999999997E-2</v>
      </c>
    </row>
    <row r="244" spans="1:5" x14ac:dyDescent="0.3">
      <c r="A244">
        <v>243</v>
      </c>
      <c r="B244" t="s">
        <v>250</v>
      </c>
      <c r="C244">
        <v>258</v>
      </c>
      <c r="D244">
        <v>69</v>
      </c>
      <c r="E244" s="1">
        <v>0.26740000000000003</v>
      </c>
    </row>
    <row r="245" spans="1:5" x14ac:dyDescent="0.3">
      <c r="A245">
        <v>244</v>
      </c>
      <c r="B245" t="s">
        <v>251</v>
      </c>
      <c r="C245">
        <v>183</v>
      </c>
      <c r="D245">
        <v>36</v>
      </c>
      <c r="E245" s="1">
        <v>0.19670000000000001</v>
      </c>
    </row>
    <row r="246" spans="1:5" x14ac:dyDescent="0.3">
      <c r="A246">
        <v>245</v>
      </c>
      <c r="B246" t="s">
        <v>252</v>
      </c>
      <c r="C246">
        <v>133</v>
      </c>
      <c r="D246">
        <v>15</v>
      </c>
      <c r="E246" s="1">
        <v>0.1128</v>
      </c>
    </row>
    <row r="247" spans="1:5" x14ac:dyDescent="0.3">
      <c r="A247">
        <v>246</v>
      </c>
      <c r="B247" t="s">
        <v>253</v>
      </c>
      <c r="C247">
        <v>144</v>
      </c>
      <c r="D247">
        <v>88</v>
      </c>
      <c r="E247" s="1">
        <v>0.61109999999999998</v>
      </c>
    </row>
    <row r="248" spans="1:5" x14ac:dyDescent="0.3">
      <c r="A248">
        <v>247</v>
      </c>
      <c r="B248" t="s">
        <v>254</v>
      </c>
      <c r="C248">
        <v>218</v>
      </c>
      <c r="D248">
        <v>76</v>
      </c>
      <c r="E248" s="1">
        <v>0.34860000000000002</v>
      </c>
    </row>
    <row r="249" spans="1:5" x14ac:dyDescent="0.3">
      <c r="A249">
        <v>248</v>
      </c>
      <c r="B249" t="s">
        <v>23</v>
      </c>
      <c r="C249">
        <v>173</v>
      </c>
      <c r="D249">
        <v>91</v>
      </c>
      <c r="E249" s="1">
        <v>0.52600000000000002</v>
      </c>
    </row>
    <row r="250" spans="1:5" x14ac:dyDescent="0.3">
      <c r="A250">
        <v>249</v>
      </c>
      <c r="B250" t="s">
        <v>255</v>
      </c>
      <c r="C250">
        <v>307</v>
      </c>
      <c r="D250">
        <v>153</v>
      </c>
      <c r="E250" s="1">
        <v>0.49840000000000001</v>
      </c>
    </row>
    <row r="251" spans="1:5" x14ac:dyDescent="0.3">
      <c r="A251">
        <v>250</v>
      </c>
      <c r="B251" t="s">
        <v>256</v>
      </c>
      <c r="C251">
        <v>330</v>
      </c>
      <c r="D251">
        <v>99</v>
      </c>
      <c r="E251" s="1">
        <v>0.3</v>
      </c>
    </row>
    <row r="252" spans="1:5" x14ac:dyDescent="0.3">
      <c r="A252">
        <v>251</v>
      </c>
      <c r="B252" t="s">
        <v>257</v>
      </c>
      <c r="C252">
        <v>176</v>
      </c>
      <c r="D252">
        <v>45</v>
      </c>
      <c r="E252" s="1">
        <v>0.25569999999999998</v>
      </c>
    </row>
    <row r="253" spans="1:5" x14ac:dyDescent="0.3">
      <c r="A253">
        <v>252</v>
      </c>
      <c r="B253" t="s">
        <v>258</v>
      </c>
      <c r="C253">
        <v>331</v>
      </c>
      <c r="D253">
        <v>124</v>
      </c>
      <c r="E253" s="1">
        <v>0.37459999999999999</v>
      </c>
    </row>
    <row r="254" spans="1:5" x14ac:dyDescent="0.3">
      <c r="A254">
        <v>253</v>
      </c>
      <c r="B254" t="s">
        <v>259</v>
      </c>
      <c r="C254">
        <v>248</v>
      </c>
      <c r="D254">
        <v>19</v>
      </c>
      <c r="E254" s="1">
        <v>7.6600000000000001E-2</v>
      </c>
    </row>
    <row r="255" spans="1:5" x14ac:dyDescent="0.3">
      <c r="A255">
        <v>254</v>
      </c>
      <c r="B255" t="s">
        <v>260</v>
      </c>
      <c r="C255">
        <v>364</v>
      </c>
      <c r="D255">
        <v>174</v>
      </c>
      <c r="E255" s="1">
        <v>0.47799999999999998</v>
      </c>
    </row>
    <row r="256" spans="1:5" x14ac:dyDescent="0.3">
      <c r="A256">
        <v>255</v>
      </c>
      <c r="B256" t="s">
        <v>261</v>
      </c>
      <c r="C256">
        <v>203</v>
      </c>
      <c r="D256">
        <v>80</v>
      </c>
      <c r="E256" s="1">
        <v>0.39410000000000001</v>
      </c>
    </row>
    <row r="257" spans="1:5" x14ac:dyDescent="0.3">
      <c r="A257">
        <v>256</v>
      </c>
      <c r="B257" t="s">
        <v>262</v>
      </c>
      <c r="C257">
        <v>236</v>
      </c>
      <c r="D257">
        <v>13</v>
      </c>
      <c r="E257" s="1">
        <v>5.5100000000000003E-2</v>
      </c>
    </row>
    <row r="258" spans="1:5" x14ac:dyDescent="0.3">
      <c r="A258">
        <v>257</v>
      </c>
      <c r="B258" t="s">
        <v>263</v>
      </c>
      <c r="C258">
        <v>138</v>
      </c>
      <c r="D258">
        <v>10</v>
      </c>
      <c r="E258" s="1">
        <v>7.2499999999999995E-2</v>
      </c>
    </row>
    <row r="259" spans="1:5" x14ac:dyDescent="0.3">
      <c r="A259">
        <v>258</v>
      </c>
      <c r="B259" t="s">
        <v>264</v>
      </c>
      <c r="C259">
        <v>281</v>
      </c>
      <c r="D259">
        <v>135</v>
      </c>
      <c r="E259" s="1">
        <v>0.48039999999999999</v>
      </c>
    </row>
    <row r="260" spans="1:5" x14ac:dyDescent="0.3">
      <c r="A260">
        <v>259</v>
      </c>
      <c r="B260" t="s">
        <v>265</v>
      </c>
      <c r="C260">
        <v>360</v>
      </c>
      <c r="D260">
        <v>40</v>
      </c>
      <c r="E260" s="1">
        <v>0.1111</v>
      </c>
    </row>
    <row r="261" spans="1:5" x14ac:dyDescent="0.3">
      <c r="A261">
        <v>260</v>
      </c>
      <c r="B261" t="s">
        <v>24</v>
      </c>
      <c r="C261">
        <v>183</v>
      </c>
      <c r="D261">
        <v>92</v>
      </c>
      <c r="E261" s="1">
        <v>0.50270000000000004</v>
      </c>
    </row>
    <row r="262" spans="1:5" x14ac:dyDescent="0.3">
      <c r="A262">
        <v>261</v>
      </c>
      <c r="B262" t="s">
        <v>266</v>
      </c>
      <c r="C262">
        <v>338</v>
      </c>
      <c r="D262">
        <v>206</v>
      </c>
      <c r="E262" s="1">
        <v>0.60950000000000004</v>
      </c>
    </row>
    <row r="263" spans="1:5" x14ac:dyDescent="0.3">
      <c r="A263">
        <v>262</v>
      </c>
      <c r="B263" t="s">
        <v>267</v>
      </c>
      <c r="C263">
        <v>367</v>
      </c>
      <c r="D263">
        <v>124</v>
      </c>
      <c r="E263" s="1">
        <v>0.33789999999999998</v>
      </c>
    </row>
    <row r="264" spans="1:5" x14ac:dyDescent="0.3">
      <c r="A264">
        <v>263</v>
      </c>
      <c r="B264" t="s">
        <v>268</v>
      </c>
      <c r="C264">
        <v>251</v>
      </c>
      <c r="D264">
        <v>195</v>
      </c>
      <c r="E264" s="1">
        <v>0.77690000000000003</v>
      </c>
    </row>
    <row r="265" spans="1:5" x14ac:dyDescent="0.3">
      <c r="A265">
        <v>264</v>
      </c>
      <c r="B265" t="s">
        <v>269</v>
      </c>
      <c r="C265">
        <v>253</v>
      </c>
      <c r="D265">
        <v>160</v>
      </c>
      <c r="E265" s="1">
        <v>0.63239999999999996</v>
      </c>
    </row>
    <row r="266" spans="1:5" x14ac:dyDescent="0.3">
      <c r="A266">
        <v>265</v>
      </c>
      <c r="B266" t="s">
        <v>270</v>
      </c>
      <c r="C266">
        <v>281</v>
      </c>
      <c r="D266">
        <v>134</v>
      </c>
      <c r="E266" s="1">
        <v>0.47689999999999999</v>
      </c>
    </row>
    <row r="267" spans="1:5" x14ac:dyDescent="0.3">
      <c r="A267">
        <v>266</v>
      </c>
      <c r="B267" t="s">
        <v>271</v>
      </c>
      <c r="C267">
        <v>337</v>
      </c>
      <c r="D267">
        <v>157</v>
      </c>
      <c r="E267" s="1">
        <v>0.46589999999999998</v>
      </c>
    </row>
    <row r="268" spans="1:5" x14ac:dyDescent="0.3">
      <c r="A268">
        <v>267</v>
      </c>
      <c r="B268" t="s">
        <v>272</v>
      </c>
      <c r="C268">
        <v>173</v>
      </c>
      <c r="D268">
        <v>143</v>
      </c>
      <c r="E268" s="1">
        <v>0.8266</v>
      </c>
    </row>
    <row r="269" spans="1:5" x14ac:dyDescent="0.3">
      <c r="A269">
        <v>268</v>
      </c>
      <c r="B269" t="s">
        <v>273</v>
      </c>
      <c r="C269">
        <v>136</v>
      </c>
      <c r="D269">
        <v>28</v>
      </c>
      <c r="E269" s="1">
        <v>0.2059</v>
      </c>
    </row>
    <row r="270" spans="1:5" x14ac:dyDescent="0.3">
      <c r="A270">
        <v>269</v>
      </c>
      <c r="B270" t="s">
        <v>274</v>
      </c>
      <c r="C270">
        <v>206</v>
      </c>
      <c r="D270">
        <v>69</v>
      </c>
      <c r="E270" s="1">
        <v>0.33500000000000002</v>
      </c>
    </row>
    <row r="271" spans="1:5" x14ac:dyDescent="0.3">
      <c r="A271">
        <v>270</v>
      </c>
      <c r="B271" t="s">
        <v>275</v>
      </c>
      <c r="C271">
        <v>123</v>
      </c>
      <c r="D271">
        <v>34</v>
      </c>
      <c r="E271" s="1">
        <v>0.27639999999999998</v>
      </c>
    </row>
    <row r="272" spans="1:5" x14ac:dyDescent="0.3">
      <c r="A272">
        <v>271</v>
      </c>
      <c r="B272" t="s">
        <v>276</v>
      </c>
      <c r="C272">
        <v>178</v>
      </c>
      <c r="D272">
        <v>9</v>
      </c>
      <c r="E272" s="1">
        <v>5.0599999999999999E-2</v>
      </c>
    </row>
    <row r="273" spans="1:5" x14ac:dyDescent="0.3">
      <c r="A273">
        <v>272</v>
      </c>
      <c r="B273" t="s">
        <v>277</v>
      </c>
      <c r="C273">
        <v>69</v>
      </c>
      <c r="D273">
        <v>0</v>
      </c>
      <c r="E273" s="1">
        <v>0</v>
      </c>
    </row>
    <row r="274" spans="1:5" x14ac:dyDescent="0.3">
      <c r="A274">
        <v>273</v>
      </c>
      <c r="B274" t="s">
        <v>278</v>
      </c>
      <c r="C274">
        <v>251</v>
      </c>
      <c r="D274">
        <v>0</v>
      </c>
      <c r="E274" s="1">
        <v>0</v>
      </c>
    </row>
    <row r="275" spans="1:5" x14ac:dyDescent="0.3">
      <c r="A275">
        <v>274</v>
      </c>
      <c r="B275" t="s">
        <v>279</v>
      </c>
      <c r="C275">
        <v>107</v>
      </c>
      <c r="D275">
        <v>14</v>
      </c>
      <c r="E275" s="1">
        <v>0.1308</v>
      </c>
    </row>
    <row r="276" spans="1:5" x14ac:dyDescent="0.3">
      <c r="A276">
        <v>275</v>
      </c>
      <c r="B276" t="s">
        <v>280</v>
      </c>
      <c r="C276">
        <v>164</v>
      </c>
      <c r="D276">
        <v>41</v>
      </c>
      <c r="E276" s="1">
        <v>0.25</v>
      </c>
    </row>
    <row r="277" spans="1:5" x14ac:dyDescent="0.3">
      <c r="A277">
        <v>276</v>
      </c>
      <c r="B277" t="s">
        <v>281</v>
      </c>
      <c r="C277">
        <v>99</v>
      </c>
      <c r="D277">
        <v>29</v>
      </c>
      <c r="E277" s="1">
        <v>0.29289999999999999</v>
      </c>
    </row>
    <row r="278" spans="1:5" x14ac:dyDescent="0.3">
      <c r="A278">
        <v>277</v>
      </c>
      <c r="B278" t="s">
        <v>282</v>
      </c>
      <c r="C278">
        <v>190</v>
      </c>
      <c r="D278">
        <v>37</v>
      </c>
      <c r="E278" s="1">
        <v>0.19470000000000001</v>
      </c>
    </row>
    <row r="279" spans="1:5" x14ac:dyDescent="0.3">
      <c r="A279">
        <v>278</v>
      </c>
      <c r="B279" t="s">
        <v>283</v>
      </c>
      <c r="C279">
        <v>128</v>
      </c>
      <c r="D279">
        <v>22</v>
      </c>
      <c r="E279" s="1">
        <v>0.1719</v>
      </c>
    </row>
    <row r="280" spans="1:5" x14ac:dyDescent="0.3">
      <c r="A280">
        <v>279</v>
      </c>
      <c r="B280" t="s">
        <v>284</v>
      </c>
      <c r="C280">
        <v>164</v>
      </c>
      <c r="D280">
        <v>59</v>
      </c>
      <c r="E280" s="1">
        <v>0.35980000000000001</v>
      </c>
    </row>
    <row r="281" spans="1:5" x14ac:dyDescent="0.3">
      <c r="A281">
        <v>280</v>
      </c>
      <c r="B281" t="s">
        <v>285</v>
      </c>
      <c r="C281">
        <v>125</v>
      </c>
      <c r="D281">
        <v>53</v>
      </c>
      <c r="E281" s="1">
        <v>0.42399999999999999</v>
      </c>
    </row>
    <row r="282" spans="1:5" x14ac:dyDescent="0.3">
      <c r="A282">
        <v>281</v>
      </c>
      <c r="B282" t="s">
        <v>286</v>
      </c>
      <c r="C282">
        <v>139</v>
      </c>
      <c r="D282">
        <v>16</v>
      </c>
      <c r="E282" s="1">
        <v>0.11509999999999999</v>
      </c>
    </row>
    <row r="283" spans="1:5" x14ac:dyDescent="0.3">
      <c r="A283">
        <v>282</v>
      </c>
      <c r="B283" t="s">
        <v>287</v>
      </c>
      <c r="C283">
        <v>215</v>
      </c>
      <c r="D283">
        <v>28</v>
      </c>
      <c r="E283" s="1">
        <v>0.13020000000000001</v>
      </c>
    </row>
    <row r="284" spans="1:5" x14ac:dyDescent="0.3">
      <c r="A284">
        <v>283</v>
      </c>
      <c r="B284" t="s">
        <v>288</v>
      </c>
      <c r="C284">
        <v>313</v>
      </c>
      <c r="D284">
        <v>10</v>
      </c>
      <c r="E284" s="1">
        <v>3.1899999999999998E-2</v>
      </c>
    </row>
    <row r="285" spans="1:5" x14ac:dyDescent="0.3">
      <c r="A285">
        <v>284</v>
      </c>
      <c r="B285" t="s">
        <v>289</v>
      </c>
      <c r="C285">
        <v>286</v>
      </c>
      <c r="D285">
        <v>44</v>
      </c>
      <c r="E285" s="1">
        <v>0.15379999999999999</v>
      </c>
    </row>
    <row r="286" spans="1:5" x14ac:dyDescent="0.3">
      <c r="A286">
        <v>285</v>
      </c>
      <c r="B286" t="s">
        <v>25</v>
      </c>
      <c r="C286">
        <v>160</v>
      </c>
      <c r="D286">
        <v>31</v>
      </c>
      <c r="E286">
        <v>0.1938</v>
      </c>
    </row>
    <row r="287" spans="1:5" x14ac:dyDescent="0.3">
      <c r="A287">
        <v>286</v>
      </c>
      <c r="B287" t="s">
        <v>290</v>
      </c>
      <c r="C287">
        <v>264</v>
      </c>
      <c r="D287">
        <v>29</v>
      </c>
      <c r="E287">
        <v>0.10979999999999999</v>
      </c>
    </row>
    <row r="288" spans="1:5" x14ac:dyDescent="0.3">
      <c r="A288">
        <v>287</v>
      </c>
      <c r="B288" t="s">
        <v>291</v>
      </c>
      <c r="C288">
        <v>197</v>
      </c>
      <c r="D288">
        <v>0</v>
      </c>
      <c r="E288">
        <v>0</v>
      </c>
    </row>
    <row r="289" spans="1:5" x14ac:dyDescent="0.3">
      <c r="A289">
        <v>288</v>
      </c>
      <c r="B289" t="s">
        <v>292</v>
      </c>
      <c r="C289">
        <v>160</v>
      </c>
      <c r="D289">
        <v>0</v>
      </c>
      <c r="E289">
        <v>0</v>
      </c>
    </row>
    <row r="290" spans="1:5" x14ac:dyDescent="0.3">
      <c r="A290">
        <v>289</v>
      </c>
      <c r="B290" t="s">
        <v>293</v>
      </c>
      <c r="C290">
        <v>118</v>
      </c>
      <c r="D290">
        <v>0</v>
      </c>
      <c r="E290">
        <v>0</v>
      </c>
    </row>
    <row r="291" spans="1:5" x14ac:dyDescent="0.3">
      <c r="A291">
        <v>290</v>
      </c>
      <c r="B291" t="s">
        <v>294</v>
      </c>
      <c r="C291">
        <v>189</v>
      </c>
      <c r="D291">
        <v>48</v>
      </c>
      <c r="E291">
        <v>0.254</v>
      </c>
    </row>
    <row r="292" spans="1:5" x14ac:dyDescent="0.3">
      <c r="A292">
        <v>291</v>
      </c>
      <c r="B292" t="s">
        <v>295</v>
      </c>
      <c r="C292">
        <v>289</v>
      </c>
      <c r="D292">
        <v>91</v>
      </c>
      <c r="E292">
        <v>0.31490000000000001</v>
      </c>
    </row>
    <row r="293" spans="1:5" x14ac:dyDescent="0.3">
      <c r="A293">
        <v>292</v>
      </c>
      <c r="B293" t="s">
        <v>296</v>
      </c>
      <c r="C293">
        <v>330</v>
      </c>
      <c r="D293">
        <v>167</v>
      </c>
      <c r="E293">
        <v>0.50609999999999999</v>
      </c>
    </row>
    <row r="294" spans="1:5" x14ac:dyDescent="0.3">
      <c r="A294">
        <v>293</v>
      </c>
      <c r="B294" t="s">
        <v>297</v>
      </c>
      <c r="C294">
        <v>207</v>
      </c>
      <c r="D294">
        <v>65</v>
      </c>
      <c r="E294">
        <v>0.314</v>
      </c>
    </row>
    <row r="295" spans="1:5" x14ac:dyDescent="0.3">
      <c r="A295">
        <v>294</v>
      </c>
      <c r="B295" t="s">
        <v>298</v>
      </c>
      <c r="C295">
        <v>746</v>
      </c>
      <c r="D295">
        <v>28</v>
      </c>
      <c r="E295">
        <v>3.7499999999999999E-2</v>
      </c>
    </row>
    <row r="296" spans="1:5" x14ac:dyDescent="0.3">
      <c r="A296">
        <v>295</v>
      </c>
      <c r="B296" t="s">
        <v>299</v>
      </c>
      <c r="C296">
        <v>698</v>
      </c>
      <c r="D296">
        <v>181</v>
      </c>
      <c r="E296">
        <v>0.25929999999999997</v>
      </c>
    </row>
    <row r="297" spans="1:5" x14ac:dyDescent="0.3">
      <c r="A297">
        <v>296</v>
      </c>
      <c r="B297" t="s">
        <v>300</v>
      </c>
      <c r="C297">
        <v>232</v>
      </c>
      <c r="D297">
        <v>40</v>
      </c>
      <c r="E297">
        <v>0.1724</v>
      </c>
    </row>
    <row r="298" spans="1:5" x14ac:dyDescent="0.3">
      <c r="A298">
        <v>297</v>
      </c>
      <c r="B298" t="s">
        <v>301</v>
      </c>
      <c r="C298">
        <v>431</v>
      </c>
      <c r="D298">
        <v>18</v>
      </c>
      <c r="E298">
        <v>4.1799999999999997E-2</v>
      </c>
    </row>
    <row r="299" spans="1:5" x14ac:dyDescent="0.3">
      <c r="A299">
        <v>298</v>
      </c>
      <c r="B299" t="s">
        <v>302</v>
      </c>
      <c r="C299">
        <v>312</v>
      </c>
      <c r="D299">
        <v>115</v>
      </c>
      <c r="E299">
        <v>0.36859999999999998</v>
      </c>
    </row>
    <row r="300" spans="1:5" x14ac:dyDescent="0.3">
      <c r="A300">
        <v>299</v>
      </c>
      <c r="B300" t="s">
        <v>303</v>
      </c>
      <c r="C300">
        <v>316</v>
      </c>
      <c r="D300">
        <v>239</v>
      </c>
      <c r="E300">
        <v>0.75629999999999997</v>
      </c>
    </row>
    <row r="301" spans="1:5" x14ac:dyDescent="0.3">
      <c r="A301">
        <v>300</v>
      </c>
      <c r="B301" t="s">
        <v>304</v>
      </c>
      <c r="C301">
        <v>267</v>
      </c>
      <c r="D301">
        <v>51</v>
      </c>
      <c r="E301">
        <v>0.191</v>
      </c>
    </row>
    <row r="302" spans="1:5" x14ac:dyDescent="0.3">
      <c r="A302">
        <v>301</v>
      </c>
      <c r="B302" t="s">
        <v>305</v>
      </c>
      <c r="C302">
        <v>709</v>
      </c>
      <c r="D302">
        <v>316</v>
      </c>
      <c r="E302">
        <v>0.44569999999999999</v>
      </c>
    </row>
    <row r="303" spans="1:5" x14ac:dyDescent="0.3">
      <c r="A303">
        <v>302</v>
      </c>
      <c r="B303" t="s">
        <v>306</v>
      </c>
      <c r="C303">
        <v>123</v>
      </c>
      <c r="D303">
        <v>58</v>
      </c>
      <c r="E303">
        <v>0.47149999999999997</v>
      </c>
    </row>
    <row r="304" spans="1:5" x14ac:dyDescent="0.3">
      <c r="A304">
        <v>303</v>
      </c>
      <c r="B304" t="s">
        <v>307</v>
      </c>
      <c r="C304">
        <v>121</v>
      </c>
      <c r="D304">
        <v>62</v>
      </c>
      <c r="E304">
        <v>0.51239999999999997</v>
      </c>
    </row>
    <row r="305" spans="1:5" x14ac:dyDescent="0.3">
      <c r="A305">
        <v>304</v>
      </c>
      <c r="B305" t="s">
        <v>308</v>
      </c>
      <c r="C305">
        <v>116</v>
      </c>
      <c r="D305">
        <v>77</v>
      </c>
      <c r="E305">
        <v>0.66379999999999995</v>
      </c>
    </row>
    <row r="306" spans="1:5" x14ac:dyDescent="0.3">
      <c r="A306">
        <v>305</v>
      </c>
      <c r="B306" t="s">
        <v>309</v>
      </c>
      <c r="C306">
        <v>140</v>
      </c>
      <c r="D306">
        <v>1</v>
      </c>
      <c r="E306">
        <v>7.1000000000000004E-3</v>
      </c>
    </row>
    <row r="307" spans="1:5" x14ac:dyDescent="0.3">
      <c r="A307">
        <v>306</v>
      </c>
      <c r="B307" t="s">
        <v>310</v>
      </c>
      <c r="C307">
        <v>85</v>
      </c>
      <c r="D307">
        <v>3</v>
      </c>
      <c r="E307">
        <v>3.5299999999999998E-2</v>
      </c>
    </row>
    <row r="308" spans="1:5" x14ac:dyDescent="0.3">
      <c r="A308">
        <v>307</v>
      </c>
      <c r="B308" t="s">
        <v>311</v>
      </c>
      <c r="C308">
        <v>57</v>
      </c>
      <c r="D308">
        <v>24</v>
      </c>
      <c r="E308">
        <v>0.42109999999999997</v>
      </c>
    </row>
    <row r="309" spans="1:5" x14ac:dyDescent="0.3">
      <c r="A309">
        <v>308</v>
      </c>
      <c r="B309" t="s">
        <v>312</v>
      </c>
      <c r="C309">
        <v>105</v>
      </c>
      <c r="D309">
        <v>40</v>
      </c>
      <c r="E309">
        <v>0.38100000000000001</v>
      </c>
    </row>
    <row r="310" spans="1:5" x14ac:dyDescent="0.3">
      <c r="A310">
        <v>309</v>
      </c>
      <c r="B310" t="s">
        <v>313</v>
      </c>
      <c r="C310">
        <v>129</v>
      </c>
      <c r="D310">
        <v>0</v>
      </c>
      <c r="E310">
        <v>0</v>
      </c>
    </row>
    <row r="311" spans="1:5" x14ac:dyDescent="0.3">
      <c r="A311" t="s">
        <v>314</v>
      </c>
      <c r="C311">
        <v>85434</v>
      </c>
      <c r="D311">
        <v>22060</v>
      </c>
      <c r="E311">
        <v>0.26</v>
      </c>
    </row>
  </sheetData>
  <autoFilter ref="A1:E290" xr:uid="{96A6A5C8-799A-424A-94D1-DC4136845BB0}"/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</vt:lpstr>
      <vt:lpstr>工作檔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2024-05-10T08:35:18Z</cp:lastPrinted>
  <dcterms:created xsi:type="dcterms:W3CDTF">2024-05-10T08:25:39Z</dcterms:created>
  <dcterms:modified xsi:type="dcterms:W3CDTF">2024-06-03T02:11:00Z</dcterms:modified>
</cp:coreProperties>
</file>